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KUMEN\PILPRES 2014\"/>
    </mc:Choice>
  </mc:AlternateContent>
  <bookViews>
    <workbookView xWindow="0" yWindow="0" windowWidth="20490" windowHeight="7755" activeTab="4"/>
  </bookViews>
  <sheets>
    <sheet name="BANJAR" sheetId="1" r:id="rId1"/>
    <sheet name="PATARUMAN" sheetId="2" r:id="rId2"/>
    <sheet name="PURWAHARJA" sheetId="3" r:id="rId3"/>
    <sheet name="LANGENSARI" sheetId="4" r:id="rId4"/>
    <sheet name="PARTIMAS" sheetId="5" r:id="rId5"/>
    <sheet name="PEROLEHAN SUARA" sheetId="6" r:id="rId6"/>
  </sheets>
  <definedNames>
    <definedName name="_xlnm.Print_Area" localSheetId="4">PARTIMAS!$C$2:$O$38</definedName>
    <definedName name="_xlnm.Print_Area" localSheetId="5">'PEROLEHAN SUARA'!$B$1:$M$32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5" l="1"/>
  <c r="R6" i="5"/>
  <c r="Q6" i="5"/>
  <c r="M4" i="6" l="1"/>
  <c r="M3" i="6"/>
  <c r="M5" i="6" s="1"/>
  <c r="L4" i="6"/>
  <c r="L5" i="6"/>
  <c r="L3" i="6"/>
  <c r="K4" i="6"/>
  <c r="K3" i="6"/>
  <c r="K5" i="6" s="1"/>
  <c r="I4" i="6"/>
  <c r="I3" i="6"/>
  <c r="I5" i="6" s="1"/>
  <c r="G4" i="6"/>
  <c r="G3" i="6"/>
  <c r="G5" i="6" s="1"/>
  <c r="E4" i="6"/>
  <c r="E3" i="6"/>
  <c r="E5" i="6" s="1"/>
  <c r="M4" i="5"/>
  <c r="N4" i="5"/>
  <c r="O4" i="5"/>
  <c r="M5" i="5"/>
  <c r="N5" i="5"/>
  <c r="O5" i="5"/>
  <c r="M6" i="5"/>
  <c r="N6" i="5"/>
  <c r="O6" i="5"/>
  <c r="L5" i="5"/>
  <c r="L6" i="5"/>
  <c r="L4" i="5"/>
</calcChain>
</file>

<file path=xl/sharedStrings.xml><?xml version="1.0" encoding="utf-8"?>
<sst xmlns="http://schemas.openxmlformats.org/spreadsheetml/2006/main" count="444" uniqueCount="78">
  <si>
    <t>No.</t>
  </si>
  <si>
    <t>Uraian</t>
  </si>
  <si>
    <t>Rincian Perolehan Suara</t>
  </si>
  <si>
    <t>I.</t>
  </si>
  <si>
    <t>Data Pemilih dan Pengguna Hak Pilih</t>
  </si>
  <si>
    <t>BANJAR</t>
  </si>
  <si>
    <t>MEKARSARI</t>
  </si>
  <si>
    <t>BALOKANG</t>
  </si>
  <si>
    <t>CIBEUREUM</t>
  </si>
  <si>
    <t>NEGLASARI</t>
  </si>
  <si>
    <t>SITUBATU</t>
  </si>
  <si>
    <t>JAJAWAR</t>
  </si>
  <si>
    <t>Jumlah Akhir</t>
  </si>
  <si>
    <t>A.</t>
  </si>
  <si>
    <t>Data Pemilih</t>
  </si>
  <si>
    <t>1. Jumlah pemilih terdaftar dalam Daftar Pemilih Tetap (DPT)</t>
  </si>
  <si>
    <t>LK</t>
  </si>
  <si>
    <t>PR</t>
  </si>
  <si>
    <t>JML</t>
  </si>
  <si>
    <t>2. Jumlah pemilih Terdaftar dalam Daftar Pemilih Tambahan (DPTb)</t>
  </si>
  <si>
    <t>3. Pemilih Terdaftar dalam daftar Pemilih Khusus (DPK)</t>
  </si>
  <si>
    <t>4. Pemilih Khusus Tambahan (DPKTb)/pengguna KTP dan KK/nama sejenis lainnya</t>
  </si>
  <si>
    <t>5. Jumlah Pemilih (1+2+3+4+5)</t>
  </si>
  <si>
    <t>B.</t>
  </si>
  <si>
    <t>Pengguna Hak Pilih</t>
  </si>
  <si>
    <t>1. Pengguna hak pilih dalam DPT</t>
  </si>
  <si>
    <t>2. Pengguna hak pilih dalam Daftar Pemilih Tambahan(DPTb)/Pemilih dari TPS lain</t>
  </si>
  <si>
    <t>3. Pengguna hak pilih dalam Daftar Pemilih Khusus (DPK)</t>
  </si>
  <si>
    <t>4. Pengguna hak pilih dalam Daftar Pemilih Khusus Tambahan (DPKTb)/pengguna KTP dan KK/Nama sejenis lainnya</t>
  </si>
  <si>
    <t>5. Jumlah seluruh pengguna Hak Pilih (1+2+3+4)</t>
  </si>
  <si>
    <t>II.</t>
  </si>
  <si>
    <t>Data Pengguna Surat Suara</t>
  </si>
  <si>
    <t>Jumlah surat suara yang diterima termasuk cadangan 2% (2+3+4)</t>
  </si>
  <si>
    <t>Jumlah surat suara dikembalikan oleh pemilih karena rusak/keliru coblos</t>
  </si>
  <si>
    <t>Jumlah surat suara yang tidak digunakan</t>
  </si>
  <si>
    <t>Jumlah surat suara digunakan</t>
  </si>
  <si>
    <t>III.</t>
  </si>
  <si>
    <t>Data Suara Sah dan Tidak Sah</t>
  </si>
  <si>
    <t>Jumlah suara sah seluruh Calon Presiden dan Wakil Presiden</t>
  </si>
  <si>
    <t>Jumlah Suara tidak sah</t>
  </si>
  <si>
    <t>Jumlah suara sah dan tidak sah</t>
  </si>
  <si>
    <t>No. Urut</t>
  </si>
  <si>
    <t>Nama Pasangan Calon Presiden dan Wakil Presiden</t>
  </si>
  <si>
    <t>Rincian</t>
  </si>
  <si>
    <t>IV.</t>
  </si>
  <si>
    <t>Rincian Jumlah Perolehan Suara Pasangan Calon Presiden dan Wakil Presiden</t>
  </si>
  <si>
    <t>H. Prabowo Subianto - Ir. M. H. Hatta Rajasa</t>
  </si>
  <si>
    <t>Ir. H. Joko Widodo - Drs. H. M. Jusuf Kalla</t>
  </si>
  <si>
    <t>Jumlah Suara Sah Calon Presiden dan Wakil Presiden</t>
  </si>
  <si>
    <t>HEGARSARI</t>
  </si>
  <si>
    <t>PATARUMAN</t>
  </si>
  <si>
    <t>MULYASARI</t>
  </si>
  <si>
    <t>BATULAWANG</t>
  </si>
  <si>
    <t>KARYAMUKTI</t>
  </si>
  <si>
    <t>BINANGUN</t>
  </si>
  <si>
    <t>SUKAMUKTI</t>
  </si>
  <si>
    <t>SINARTANJUNG</t>
  </si>
  <si>
    <t>Nama Pasangan Calon Presiden danWakil Presiden</t>
  </si>
  <si>
    <t>PURWAHARJA</t>
  </si>
  <si>
    <t>KARANG PANIMBAL</t>
  </si>
  <si>
    <t>RAHARJA</t>
  </si>
  <si>
    <t>MEKARHARJA</t>
  </si>
  <si>
    <t>MUKTISARI</t>
  </si>
  <si>
    <t>BOJONGKANTONG</t>
  </si>
  <si>
    <t>LANGENSARI</t>
  </si>
  <si>
    <t>REJASARI</t>
  </si>
  <si>
    <t>WARINGINSARI</t>
  </si>
  <si>
    <t>KUJANGSARI</t>
  </si>
  <si>
    <t>JUMLAH PEMILIH</t>
  </si>
  <si>
    <t>PENGGUNA HAK PILIH</t>
  </si>
  <si>
    <t>TOTAL</t>
  </si>
  <si>
    <t>LAKI2</t>
  </si>
  <si>
    <t>PEREMPUAN</t>
  </si>
  <si>
    <t>JUMLAH</t>
  </si>
  <si>
    <t>TOTAL %</t>
  </si>
  <si>
    <t>NO</t>
  </si>
  <si>
    <t>PASANGAN CALON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</si>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</sst>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  <scheme val="minor"/>
    </font>
    <font>
      <b/>
      <sz val="8"/>
      <color theme="1"/>
      <name val="Calibri"/>
      <family val="2"/>
      <charset val="1"/>
      <scheme val="minor"/>
    </font>
    <font>
      <sz val="8"/>
      <color theme="1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6D6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6F6F5"/>
        <bgColor indexed="64"/>
      </patternFill>
    </fill>
    <fill>
      <patternFill patternType="solid">
        <fgColor rgb="FFE2EBE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/>
    <xf numFmtId="0" fontId="10" fillId="7" borderId="1" xfId="0" applyFont="1" applyFill="1" applyBorder="1" applyAlignment="1">
      <alignment horizontal="center"/>
    </xf>
    <xf numFmtId="41" fontId="0" fillId="0" borderId="1" xfId="1" applyFont="1" applyBorder="1"/>
    <xf numFmtId="10" fontId="0" fillId="0" borderId="1" xfId="2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0" fillId="0" borderId="1" xfId="1" applyFont="1" applyFill="1" applyBorder="1"/>
    <xf numFmtId="0" fontId="10" fillId="8" borderId="1" xfId="0" applyFont="1" applyFill="1" applyBorder="1" applyAlignment="1">
      <alignment horizontal="center"/>
    </xf>
    <xf numFmtId="41" fontId="0" fillId="0" borderId="1" xfId="0" applyNumberFormat="1" applyBorder="1"/>
    <xf numFmtId="10" fontId="0" fillId="0" borderId="1" xfId="2" applyNumberFormat="1" applyFont="1" applyFill="1" applyBorder="1"/>
    <xf numFmtId="0" fontId="10" fillId="0" borderId="1" xfId="0" applyFont="1" applyFill="1" applyBorder="1"/>
    <xf numFmtId="41" fontId="10" fillId="0" borderId="1" xfId="1" applyFont="1" applyFill="1" applyBorder="1"/>
    <xf numFmtId="10" fontId="10" fillId="0" borderId="1" xfId="2" applyNumberFormat="1" applyFont="1" applyFill="1" applyBorder="1"/>
    <xf numFmtId="41" fontId="10" fillId="0" borderId="1" xfId="0" applyNumberFormat="1" applyFont="1" applyBorder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0" fontId="0" fillId="0" borderId="0" xfId="0" applyNumberFormat="1"/>
    <xf numFmtId="41" fontId="0" fillId="0" borderId="0" xfId="0" applyNumberFormat="1"/>
    <xf numFmtId="10" fontId="0" fillId="0" borderId="0" xfId="2" applyNumberFormat="1" applyFont="1"/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d-ID" sz="1600" b="1">
                <a:solidFill>
                  <a:schemeClr val="tx1"/>
                </a:solidFill>
              </a:rPr>
              <a:t>GRAFIK PARTISIPASI MASYARAKAT PADA</a:t>
            </a:r>
          </a:p>
          <a:p>
            <a:pPr>
              <a:defRPr sz="1600" b="1">
                <a:solidFill>
                  <a:schemeClr val="tx1"/>
                </a:solidFill>
              </a:defRPr>
            </a:pPr>
            <a:r>
              <a:rPr lang="id-ID" sz="1600" b="1">
                <a:solidFill>
                  <a:schemeClr val="tx1"/>
                </a:solidFill>
              </a:rPr>
              <a:t>PEMILU PRESIDEN DAN WAKIL PRESIDEN  2014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LAKI-LAKI</c:v>
          </c:tx>
          <c:spPr>
            <a:gradFill flip="none" rotWithShape="1">
              <a:gsLst>
                <a:gs pos="0">
                  <a:schemeClr val="accent2">
                    <a:lumMod val="89000"/>
                  </a:schemeClr>
                </a:gs>
                <a:gs pos="23000">
                  <a:schemeClr val="accent2">
                    <a:lumMod val="89000"/>
                  </a:schemeClr>
                </a:gs>
                <a:gs pos="69000">
                  <a:schemeClr val="accent2">
                    <a:lumMod val="75000"/>
                  </a:schemeClr>
                </a:gs>
                <a:gs pos="97000">
                  <a:schemeClr val="accent2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C2F18DC1-6F29-4476-BA93-819A0AB50AD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DEE8EC2-2C2A-4BBA-880D-8F503FC9F0F1}" type="SERIESNAME">
                      <a:rPr lang="en-US"/>
                      <a:pPr/>
                      <a:t>[SERIES NAME]</a:t>
                    </a:fld>
                    <a:endParaRPr lang="en-US" baseline="0"/>
                  </a:p>
                  <a:p>
                    <a:fld id="{9F7F76CE-82EA-42DA-B1AB-0756F4F26899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2ADD42FD-8EB4-4541-8DEF-EF3DC6596A6F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1800B0E-3920-4AE7-94EA-12CDC1BA80E2}" type="SERIESNAME">
                      <a:rPr lang="en-US"/>
                      <a:pPr/>
                      <a:t>[SERIES NAME]</a:t>
                    </a:fld>
                    <a:endParaRPr lang="en-US" baseline="0"/>
                  </a:p>
                  <a:p>
                    <a:fld id="{8C45E3B4-16CA-4D3F-963B-49282DBC3DC5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A28A8B00-5F94-4F6E-8003-A37B4A5BE86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BB9DBBA-AEBA-40EF-9F13-3D3F714CF1F4}" type="SERIESNAME">
                      <a:rPr lang="en-US"/>
                      <a:pPr/>
                      <a:t>[SERIES NAME]</a:t>
                    </a:fld>
                    <a:endParaRPr lang="en-US" baseline="0"/>
                  </a:p>
                  <a:p>
                    <a:fld id="{86F5CCA6-4A1E-4E96-BC04-7FF671092F0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18172758-B553-416F-B3DC-E803983E631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59144A7F-6BD1-4C90-91F5-359B4EA5922A}" type="SERIESNAME">
                      <a:rPr lang="en-US"/>
                      <a:pPr/>
                      <a:t>[SERIES NAME]</a:t>
                    </a:fld>
                    <a:endParaRPr lang="en-US" baseline="0"/>
                  </a:p>
                  <a:p>
                    <a:fld id="{AF593CE0-806C-4FE5-8C2F-F5FBD6CE40F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PARTIMAS!$L$3:$O$3</c:f>
              <c:strCache>
                <c:ptCount val="4"/>
                <c:pt idx="0">
                  <c:v>BANJAR</c:v>
                </c:pt>
                <c:pt idx="1">
                  <c:v>PATARUMAN</c:v>
                </c:pt>
                <c:pt idx="2">
                  <c:v>PURWAHARJA</c:v>
                </c:pt>
                <c:pt idx="3">
                  <c:v>LANGENSARI</c:v>
                </c:pt>
              </c:strCache>
            </c:strRef>
          </c:cat>
          <c:val>
            <c:numRef>
              <c:f>PARTIMAS!$H$4:$K$4</c:f>
              <c:numCache>
                <c:formatCode>_(* #,##0_);_(* \(#,##0\);_(* "-"_);_(@_)</c:formatCode>
                <c:ptCount val="4"/>
                <c:pt idx="0">
                  <c:v>15128</c:v>
                </c:pt>
                <c:pt idx="1">
                  <c:v>15622</c:v>
                </c:pt>
                <c:pt idx="2">
                  <c:v>6028</c:v>
                </c:pt>
                <c:pt idx="3">
                  <c:v>12946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PARTIMAS!$L$4:$O$4</c15:f>
                <c15:dlblRangeCache>
                  <c:ptCount val="4"/>
                  <c:pt idx="0">
                    <c:v>76.28%</c:v>
                  </c:pt>
                  <c:pt idx="1">
                    <c:v>72.07%</c:v>
                  </c:pt>
                  <c:pt idx="2">
                    <c:v>77.05%</c:v>
                  </c:pt>
                  <c:pt idx="3">
                    <c:v>61.67%</c:v>
                  </c:pt>
                </c15:dlblRangeCache>
              </c15:datalabelsRange>
            </c:ext>
          </c:extLst>
        </c:ser>
        <c:ser>
          <c:idx val="1"/>
          <c:order val="1"/>
          <c:tx>
            <c:v>PEREMPUAN</c:v>
          </c:tx>
          <c:spPr>
            <a:gradFill flip="none" rotWithShape="1">
              <a:gsLst>
                <a:gs pos="0">
                  <a:schemeClr val="accent4">
                    <a:lumMod val="89000"/>
                  </a:schemeClr>
                </a:gs>
                <a:gs pos="23000">
                  <a:schemeClr val="accent4">
                    <a:lumMod val="89000"/>
                  </a:schemeClr>
                </a:gs>
                <a:gs pos="69000">
                  <a:schemeClr val="accent4">
                    <a:lumMod val="75000"/>
                  </a:schemeClr>
                </a:gs>
                <a:gs pos="97000">
                  <a:schemeClr val="accent4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E65245D5-9EB0-42A8-BB0A-F590350E8FA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CA55966-B3E6-4944-B151-09EBFD9448DB}" type="SERIESNAME">
                      <a:rPr lang="en-US"/>
                      <a:pPr/>
                      <a:t>[SERIES NAME]</a:t>
                    </a:fld>
                    <a:endParaRPr lang="en-US" baseline="0"/>
                  </a:p>
                  <a:p>
                    <a:fld id="{3B03419B-CE8B-4B0F-8DC1-11E4FCC2ADFA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inBase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7DB6A053-D322-454E-97F0-92FCDD8959A6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0FCAE63-4C1E-4BB1-909C-793FF37BC961}" type="SERIESNAME">
                      <a:rPr lang="en-US"/>
                      <a:pPr/>
                      <a:t>[SERIES NAME]</a:t>
                    </a:fld>
                    <a:endParaRPr lang="en-US" baseline="0"/>
                  </a:p>
                  <a:p>
                    <a:fld id="{01C078D0-62F8-4676-9647-64E78AAA20DF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inBase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2D478FE1-06F6-4D0B-BED8-6A2F499CD1E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3EAAE9A-06BC-4A1A-A922-DACF8C1B6F0C}" type="SERIESNAME">
                      <a:rPr lang="en-US"/>
                      <a:pPr/>
                      <a:t>[SERIES NAME]</a:t>
                    </a:fld>
                    <a:endParaRPr lang="en-US" baseline="0"/>
                  </a:p>
                  <a:p>
                    <a:fld id="{EE1CA04E-C4E8-4328-8416-0D1C955F68D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inBase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D970DA7D-8210-456F-8DAD-FC31F5E5C11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BB41DAC-3C19-4F9D-A08F-5DB3CF7A2DA9}" type="SERIESNAME">
                      <a:rPr lang="en-US"/>
                      <a:pPr/>
                      <a:t>[SERIES NAME]</a:t>
                    </a:fld>
                    <a:endParaRPr lang="en-US" baseline="0"/>
                  </a:p>
                  <a:p>
                    <a:fld id="{6FEDD3E0-85A6-40BE-B5A5-98F602664383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inBase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PARTIMAS!$L$3:$O$3</c:f>
              <c:strCache>
                <c:ptCount val="4"/>
                <c:pt idx="0">
                  <c:v>BANJAR</c:v>
                </c:pt>
                <c:pt idx="1">
                  <c:v>PATARUMAN</c:v>
                </c:pt>
                <c:pt idx="2">
                  <c:v>PURWAHARJA</c:v>
                </c:pt>
                <c:pt idx="3">
                  <c:v>LANGENSARI</c:v>
                </c:pt>
              </c:strCache>
            </c:strRef>
          </c:cat>
          <c:val>
            <c:numRef>
              <c:f>PARTIMAS!$H$5:$K$5</c:f>
              <c:numCache>
                <c:formatCode>_(* #,##0_);_(* \(#,##0\);_(* "-"_);_(@_)</c:formatCode>
                <c:ptCount val="4"/>
                <c:pt idx="0">
                  <c:v>17379</c:v>
                </c:pt>
                <c:pt idx="1">
                  <c:v>17856</c:v>
                </c:pt>
                <c:pt idx="2">
                  <c:v>7076</c:v>
                </c:pt>
                <c:pt idx="3">
                  <c:v>15363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PARTIMAS!$L$5:$O$5</c15:f>
                <c15:dlblRangeCache>
                  <c:ptCount val="4"/>
                  <c:pt idx="0">
                    <c:v>82.77%</c:v>
                  </c:pt>
                  <c:pt idx="1">
                    <c:v>81.24%</c:v>
                  </c:pt>
                  <c:pt idx="2">
                    <c:v>84.29%</c:v>
                  </c:pt>
                  <c:pt idx="3">
                    <c:v>72.32%</c:v>
                  </c:pt>
                </c15:dlblRangeCache>
              </c15:datalabelsRange>
            </c:ext>
          </c:extLst>
        </c:ser>
        <c:ser>
          <c:idx val="2"/>
          <c:order val="2"/>
          <c:tx>
            <c:v>JUMLAH</c:v>
          </c:tx>
          <c:spPr>
            <a:gradFill flip="none" rotWithShape="1">
              <a:gsLst>
                <a:gs pos="0">
                  <a:schemeClr val="accent6">
                    <a:lumMod val="89000"/>
                  </a:schemeClr>
                </a:gs>
                <a:gs pos="23000">
                  <a:schemeClr val="accent6">
                    <a:lumMod val="89000"/>
                  </a:schemeClr>
                </a:gs>
                <a:gs pos="69000">
                  <a:schemeClr val="accent6">
                    <a:lumMod val="75000"/>
                  </a:schemeClr>
                </a:gs>
                <a:gs pos="97000">
                  <a:schemeClr val="accent6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02349A28-609F-4080-8EB1-2D7D646CC3F6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2567BD19-319F-4242-B568-1A1C3F582C0E}" type="SERIESNAME">
                      <a:rPr lang="en-US"/>
                      <a:pPr/>
                      <a:t>[SERIES NAME]</a:t>
                    </a:fld>
                    <a:endParaRPr lang="en-US" baseline="0"/>
                  </a:p>
                  <a:p>
                    <a:fld id="{19A8B04D-1D2C-4742-846F-47822870BFC5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DA8811B7-4293-4E77-9346-F90FF414B15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9BC381E-E665-472F-8F82-BC1D7471FC28}" type="SERIESNAME">
                      <a:rPr lang="en-US"/>
                      <a:pPr/>
                      <a:t>[SERIES NAME]</a:t>
                    </a:fld>
                    <a:endParaRPr lang="en-US" baseline="0"/>
                  </a:p>
                  <a:p>
                    <a:fld id="{8ED386AE-2F76-4623-A6CF-B3892ED6226B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CC67E1FD-B5B6-4890-91C3-50DDE56D888C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A286736-B5B4-4D0E-8ACD-548F799D9F23}" type="SERIESNAME">
                      <a:rPr lang="en-US"/>
                      <a:pPr/>
                      <a:t>[SERIES NAME]</a:t>
                    </a:fld>
                    <a:endParaRPr lang="en-US" baseline="0"/>
                  </a:p>
                  <a:p>
                    <a:fld id="{4ACB2DE9-7B4F-408C-B067-61F184B2A3AF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12ED648D-DFC7-445C-9DA4-C41753ED3F2C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3E6FAF0-332A-4745-8BA5-987D9B6A7E51}" type="SERIESNAME">
                      <a:rPr lang="en-US"/>
                      <a:pPr/>
                      <a:t>[SERIES NAME]</a:t>
                    </a:fld>
                    <a:endParaRPr lang="en-US" baseline="0"/>
                  </a:p>
                  <a:p>
                    <a:fld id="{D1A8C965-3C42-4512-9184-AFB9D6FC3EA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PARTIMAS!$L$3:$O$3</c:f>
              <c:strCache>
                <c:ptCount val="4"/>
                <c:pt idx="0">
                  <c:v>BANJAR</c:v>
                </c:pt>
                <c:pt idx="1">
                  <c:v>PATARUMAN</c:v>
                </c:pt>
                <c:pt idx="2">
                  <c:v>PURWAHARJA</c:v>
                </c:pt>
                <c:pt idx="3">
                  <c:v>LANGENSARI</c:v>
                </c:pt>
              </c:strCache>
            </c:strRef>
          </c:cat>
          <c:val>
            <c:numRef>
              <c:f>PARTIMAS!$H$6:$K$6</c:f>
              <c:numCache>
                <c:formatCode>_(* #,##0_);_(* \(#,##0\);_(* "-"_);_(@_)</c:formatCode>
                <c:ptCount val="4"/>
                <c:pt idx="0">
                  <c:v>32507</c:v>
                </c:pt>
                <c:pt idx="1">
                  <c:v>33478</c:v>
                </c:pt>
                <c:pt idx="2">
                  <c:v>13104</c:v>
                </c:pt>
                <c:pt idx="3">
                  <c:v>28309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PARTIMAS!$L$6:$O$6</c15:f>
                <c15:dlblRangeCache>
                  <c:ptCount val="4"/>
                  <c:pt idx="0">
                    <c:v>79.62%</c:v>
                  </c:pt>
                  <c:pt idx="1">
                    <c:v>76.68%</c:v>
                  </c:pt>
                  <c:pt idx="2">
                    <c:v>80.80%</c:v>
                  </c:pt>
                  <c:pt idx="3">
                    <c:v>67.03%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34073448"/>
        <c:axId val="234074624"/>
      </c:barChart>
      <c:catAx>
        <c:axId val="234073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074624"/>
        <c:crosses val="autoZero"/>
        <c:auto val="1"/>
        <c:lblAlgn val="ctr"/>
        <c:lblOffset val="100"/>
        <c:noMultiLvlLbl val="0"/>
      </c:catAx>
      <c:valAx>
        <c:axId val="23407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073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25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d-ID" sz="1400" b="1">
                <a:solidFill>
                  <a:schemeClr val="tx1"/>
                </a:solidFill>
              </a:rPr>
              <a:t>GRAFIK PERSENTASE PEROLEHAN SUARA PADA</a:t>
            </a:r>
          </a:p>
          <a:p>
            <a:pPr>
              <a:defRPr b="1">
                <a:solidFill>
                  <a:schemeClr val="tx1"/>
                </a:solidFill>
              </a:defRPr>
            </a:pPr>
            <a:r>
              <a:rPr lang="id-ID" sz="1400" b="1">
                <a:solidFill>
                  <a:schemeClr val="tx1"/>
                </a:solidFill>
              </a:rPr>
              <a:t>PEMILU PRESIDEN DAN WAKIL PRESIDEN TAHUN 2014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'PEROLEHAN SUARA'!$C$3</c:f>
              <c:strCache>
                <c:ptCount val="1"/>
                <c:pt idx="0">
                  <c:v>H. Prabowo Subianto - Ir. M. H. Hatta Rajasa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89000"/>
                  </a:schemeClr>
                </a:gs>
                <a:gs pos="23000">
                  <a:schemeClr val="accent5">
                    <a:lumMod val="89000"/>
                  </a:schemeClr>
                </a:gs>
                <a:gs pos="69000">
                  <a:schemeClr val="accent5">
                    <a:lumMod val="75000"/>
                  </a:schemeClr>
                </a:gs>
                <a:gs pos="97000">
                  <a:schemeClr val="accent5">
                    <a:lumMod val="70000"/>
                  </a:schemeClr>
                </a:gs>
              </a:gsLst>
              <a:path path="rect">
                <a:fillToRect l="100000" t="100000"/>
              </a:path>
              <a:tileRect r="-100000" b="-100000"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84F3DD1A-0025-4A4E-B548-95052E5B4280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52C6D140-A72A-4B6B-BF38-97FF4D3E0D63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A94CA2D-A444-48FC-91D3-B4F234C8A55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D2DC953-5CF2-4C82-BF6A-480D7B4469C9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4D5AFC0D-EFD5-417E-982E-400839690100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EFE49002-0820-491A-827D-62F6AF0945C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1BFE0C0-9FC6-4C94-ADA2-129366A0801C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2E3A563-0EED-4E9A-B5B8-C6A3FD90F9D7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('PEROLEHAN SUARA'!$D$2,'PEROLEHAN SUARA'!$F$2,'PEROLEHAN SUARA'!$H$2,'PEROLEHAN SUARA'!$J$2)</c:f>
              <c:strCache>
                <c:ptCount val="4"/>
                <c:pt idx="0">
                  <c:v>BANJAR</c:v>
                </c:pt>
                <c:pt idx="1">
                  <c:v>PATARUMAN</c:v>
                </c:pt>
                <c:pt idx="2">
                  <c:v>PURWAHARJA</c:v>
                </c:pt>
                <c:pt idx="3">
                  <c:v>LANGENSARI</c:v>
                </c:pt>
              </c:strCache>
            </c:strRef>
          </c:cat>
          <c:val>
            <c:numRef>
              <c:f>('PEROLEHAN SUARA'!$D$3,'PEROLEHAN SUARA'!$F$3,'PEROLEHAN SUARA'!$H$3,'PEROLEHAN SUARA'!$J$3)</c:f>
              <c:numCache>
                <c:formatCode>_(* #,##0_);_(* \(#,##0\);_(* "-"_);_(@_)</c:formatCode>
                <c:ptCount val="4"/>
                <c:pt idx="0">
                  <c:v>18978</c:v>
                </c:pt>
                <c:pt idx="1">
                  <c:v>17984</c:v>
                </c:pt>
                <c:pt idx="2">
                  <c:v>7099</c:v>
                </c:pt>
                <c:pt idx="3">
                  <c:v>12508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('PEROLEHAN SUARA'!$E$3,'PEROLEHAN SUARA'!$G$3,'PEROLEHAN SUARA'!$I$3,'PEROLEHAN SUARA'!$K$3)</c15:f>
                <c15:dlblRangeCache>
                  <c:ptCount val="4"/>
                  <c:pt idx="0">
                    <c:v>59.19%</c:v>
                  </c:pt>
                  <c:pt idx="1">
                    <c:v>54.26%</c:v>
                  </c:pt>
                  <c:pt idx="2">
                    <c:v>54.80%</c:v>
                  </c:pt>
                  <c:pt idx="3">
                    <c:v>44.56%</c:v>
                  </c:pt>
                </c15:dlblRangeCache>
              </c15:datalabelsRange>
            </c:ext>
          </c:extLst>
        </c:ser>
        <c:ser>
          <c:idx val="1"/>
          <c:order val="1"/>
          <c:tx>
            <c:strRef>
              <c:f>'PEROLEHAN SUARA'!$C$4</c:f>
              <c:strCache>
                <c:ptCount val="1"/>
                <c:pt idx="0">
                  <c:v>Ir. H. Joko Widodo - Drs. H. M. Jusuf Kalla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89000"/>
                  </a:schemeClr>
                </a:gs>
                <a:gs pos="23000">
                  <a:schemeClr val="accent2">
                    <a:lumMod val="89000"/>
                  </a:schemeClr>
                </a:gs>
                <a:gs pos="69000">
                  <a:schemeClr val="accent2">
                    <a:lumMod val="75000"/>
                  </a:schemeClr>
                </a:gs>
                <a:gs pos="97000">
                  <a:schemeClr val="accent2">
                    <a:lumMod val="70000"/>
                  </a:schemeClr>
                </a:gs>
              </a:gsLst>
              <a:path path="rect">
                <a:fillToRect l="100000" t="100000"/>
              </a:path>
              <a:tileRect r="-100000" b="-100000"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412057A5-12B9-4EED-9B46-6F9AE4BB13F6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89584AF-B33F-4A28-B8E3-8BE3D5CACC57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7C7B2F2-23B2-4D83-A3EE-D13D34FA010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E0DE3AFB-A794-43A0-83F0-D3C81F046536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0B52B71E-A8C4-4482-BAD0-C3B5643AEE4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29DDCDD-C0B1-423B-A716-BB99608A2F5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F6D9684-4F54-4C3E-92A3-A2F2DB93216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E8B2839-0B85-4E12-88E2-88F6C40831B7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('PEROLEHAN SUARA'!$D$2,'PEROLEHAN SUARA'!$F$2,'PEROLEHAN SUARA'!$H$2,'PEROLEHAN SUARA'!$J$2)</c:f>
              <c:strCache>
                <c:ptCount val="4"/>
                <c:pt idx="0">
                  <c:v>BANJAR</c:v>
                </c:pt>
                <c:pt idx="1">
                  <c:v>PATARUMAN</c:v>
                </c:pt>
                <c:pt idx="2">
                  <c:v>PURWAHARJA</c:v>
                </c:pt>
                <c:pt idx="3">
                  <c:v>LANGENSARI</c:v>
                </c:pt>
              </c:strCache>
            </c:strRef>
          </c:cat>
          <c:val>
            <c:numRef>
              <c:f>('PEROLEHAN SUARA'!$D$4,'PEROLEHAN SUARA'!$F$4,'PEROLEHAN SUARA'!$H$4,'PEROLEHAN SUARA'!$J$4)</c:f>
              <c:numCache>
                <c:formatCode>_(* #,##0_);_(* \(#,##0\);_(* "-"_);_(@_)</c:formatCode>
                <c:ptCount val="4"/>
                <c:pt idx="0">
                  <c:v>13087</c:v>
                </c:pt>
                <c:pt idx="1">
                  <c:v>15160</c:v>
                </c:pt>
                <c:pt idx="2">
                  <c:v>5856</c:v>
                </c:pt>
                <c:pt idx="3">
                  <c:v>15561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('PEROLEHAN SUARA'!$E$4,'PEROLEHAN SUARA'!$G$4,'PEROLEHAN SUARA'!$I$4,'PEROLEHAN SUARA'!$K$4)</c15:f>
                <c15:dlblRangeCache>
                  <c:ptCount val="4"/>
                  <c:pt idx="0">
                    <c:v>40.81%</c:v>
                  </c:pt>
                  <c:pt idx="1">
                    <c:v>45.74%</c:v>
                  </c:pt>
                  <c:pt idx="2">
                    <c:v>45.20%</c:v>
                  </c:pt>
                  <c:pt idx="3">
                    <c:v>55.44%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234073840"/>
        <c:axId val="286643736"/>
      </c:barChart>
      <c:catAx>
        <c:axId val="23407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643736"/>
        <c:crosses val="autoZero"/>
        <c:auto val="1"/>
        <c:lblAlgn val="ctr"/>
        <c:lblOffset val="100"/>
        <c:noMultiLvlLbl val="0"/>
      </c:catAx>
      <c:valAx>
        <c:axId val="286643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07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258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123824</xdr:colOff>
      <xdr:row>6</xdr:row>
      <xdr:rowOff>173036</xdr:rowOff>
    </xdr:from>
    <xdr:to>
      <xdr:col>14</xdr:col>
      <xdr:colOff>15874</xdr:colOff>
      <xdr:row>36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78920</xdr:colOff>
      <xdr:row>5</xdr:row>
      <xdr:rowOff>83684</xdr:rowOff>
    </xdr:from>
    <xdr:to>
      <xdr:col>12</xdr:col>
      <xdr:colOff>503463</xdr:colOff>
      <xdr:row>31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63"/>
  <sheetViews>
    <sheetView topLeftCell="A60" workbookViewId="0">
      <selection activeCell="K61" sqref="K61:K63"/>
    </sheetView>
  </sheetViews>
  <sheetFormatPr defaultRowHeight="15" x14ac:dyDescent="0.25"/>
  <cols>
    <col min="3" max="3" width="16.5703125" customWidth="1"/>
  </cols>
  <sheetData>
    <row r="3" spans="2:13" x14ac:dyDescent="0.25">
      <c r="B3" s="1" t="s">
        <v>0</v>
      </c>
      <c r="C3" s="40" t="s">
        <v>1</v>
      </c>
      <c r="D3" s="40"/>
      <c r="E3" s="40" t="s">
        <v>2</v>
      </c>
      <c r="F3" s="40"/>
      <c r="G3" s="40"/>
      <c r="H3" s="40"/>
      <c r="I3" s="40"/>
      <c r="J3" s="40"/>
      <c r="K3" s="40"/>
      <c r="L3" s="40"/>
      <c r="M3" s="2"/>
    </row>
    <row r="4" spans="2:13" ht="24" customHeight="1" x14ac:dyDescent="0.25">
      <c r="B4" s="1" t="s">
        <v>3</v>
      </c>
      <c r="C4" s="40" t="s">
        <v>4</v>
      </c>
      <c r="D4" s="40"/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1" t="s">
        <v>12</v>
      </c>
      <c r="M4" s="2"/>
    </row>
    <row r="5" spans="2:13" x14ac:dyDescent="0.25"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2"/>
    </row>
    <row r="6" spans="2:13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2"/>
    </row>
    <row r="7" spans="2:13" x14ac:dyDescent="0.25">
      <c r="B7" s="6" t="s">
        <v>13</v>
      </c>
      <c r="C7" s="43" t="s">
        <v>14</v>
      </c>
      <c r="D7" s="43"/>
      <c r="E7" s="44"/>
      <c r="F7" s="44"/>
      <c r="G7" s="44"/>
      <c r="H7" s="44"/>
      <c r="I7" s="44"/>
      <c r="J7" s="44"/>
      <c r="K7" s="44"/>
      <c r="L7" s="44"/>
      <c r="M7" s="2"/>
    </row>
    <row r="8" spans="2:13" ht="66" customHeight="1" x14ac:dyDescent="0.25">
      <c r="B8" s="7"/>
      <c r="C8" s="43" t="s">
        <v>15</v>
      </c>
      <c r="D8" s="6" t="s">
        <v>16</v>
      </c>
      <c r="E8" s="6">
        <v>5404</v>
      </c>
      <c r="F8" s="6">
        <v>5930</v>
      </c>
      <c r="G8" s="6">
        <v>3176</v>
      </c>
      <c r="H8" s="6">
        <v>788</v>
      </c>
      <c r="I8" s="6">
        <v>1714</v>
      </c>
      <c r="J8" s="6">
        <v>1497</v>
      </c>
      <c r="K8" s="6">
        <v>890</v>
      </c>
      <c r="L8" s="6">
        <v>19399</v>
      </c>
      <c r="M8" s="2"/>
    </row>
    <row r="9" spans="2:13" x14ac:dyDescent="0.25">
      <c r="B9" s="7"/>
      <c r="C9" s="43"/>
      <c r="D9" s="6" t="s">
        <v>17</v>
      </c>
      <c r="E9" s="6">
        <v>5813</v>
      </c>
      <c r="F9" s="6">
        <v>6222</v>
      </c>
      <c r="G9" s="6">
        <v>3346</v>
      </c>
      <c r="H9" s="6">
        <v>844</v>
      </c>
      <c r="I9" s="6">
        <v>1851</v>
      </c>
      <c r="J9" s="6">
        <v>1553</v>
      </c>
      <c r="K9" s="6">
        <v>910</v>
      </c>
      <c r="L9" s="6">
        <v>20539</v>
      </c>
      <c r="M9" s="2"/>
    </row>
    <row r="10" spans="2:13" x14ac:dyDescent="0.25">
      <c r="B10" s="7"/>
      <c r="C10" s="43"/>
      <c r="D10" s="6" t="s">
        <v>18</v>
      </c>
      <c r="E10" s="6">
        <v>11217</v>
      </c>
      <c r="F10" s="6">
        <v>12152</v>
      </c>
      <c r="G10" s="6">
        <v>6522</v>
      </c>
      <c r="H10" s="6">
        <v>1632</v>
      </c>
      <c r="I10" s="6">
        <v>3565</v>
      </c>
      <c r="J10" s="6">
        <v>3050</v>
      </c>
      <c r="K10" s="6">
        <v>1800</v>
      </c>
      <c r="L10" s="6">
        <v>39938</v>
      </c>
      <c r="M10" s="2"/>
    </row>
    <row r="11" spans="2:13" ht="66" customHeight="1" x14ac:dyDescent="0.25">
      <c r="B11" s="7"/>
      <c r="C11" s="43" t="s">
        <v>19</v>
      </c>
      <c r="D11" s="6" t="s">
        <v>16</v>
      </c>
      <c r="E11" s="6">
        <v>23</v>
      </c>
      <c r="F11" s="6">
        <v>41</v>
      </c>
      <c r="G11" s="6">
        <v>21</v>
      </c>
      <c r="H11" s="6">
        <v>0</v>
      </c>
      <c r="I11" s="6">
        <v>0</v>
      </c>
      <c r="J11" s="6">
        <v>0</v>
      </c>
      <c r="K11" s="6">
        <v>40</v>
      </c>
      <c r="L11" s="6">
        <v>125</v>
      </c>
      <c r="M11" s="2"/>
    </row>
    <row r="12" spans="2:13" x14ac:dyDescent="0.25">
      <c r="B12" s="7"/>
      <c r="C12" s="43"/>
      <c r="D12" s="6" t="s">
        <v>17</v>
      </c>
      <c r="E12" s="6">
        <v>18</v>
      </c>
      <c r="F12" s="6">
        <v>34</v>
      </c>
      <c r="G12" s="6">
        <v>15</v>
      </c>
      <c r="H12" s="6">
        <v>0</v>
      </c>
      <c r="I12" s="6">
        <v>0</v>
      </c>
      <c r="J12" s="6">
        <v>3</v>
      </c>
      <c r="K12" s="6">
        <v>25</v>
      </c>
      <c r="L12" s="6">
        <v>95</v>
      </c>
      <c r="M12" s="2"/>
    </row>
    <row r="13" spans="2:13" x14ac:dyDescent="0.25">
      <c r="B13" s="7"/>
      <c r="C13" s="43"/>
      <c r="D13" s="6" t="s">
        <v>18</v>
      </c>
      <c r="E13" s="6">
        <v>41</v>
      </c>
      <c r="F13" s="6">
        <v>75</v>
      </c>
      <c r="G13" s="6">
        <v>36</v>
      </c>
      <c r="H13" s="6">
        <v>0</v>
      </c>
      <c r="I13" s="6">
        <v>0</v>
      </c>
      <c r="J13" s="6">
        <v>3</v>
      </c>
      <c r="K13" s="6">
        <v>65</v>
      </c>
      <c r="L13" s="6">
        <v>220</v>
      </c>
      <c r="M13" s="2"/>
    </row>
    <row r="14" spans="2:13" ht="54" customHeight="1" x14ac:dyDescent="0.25">
      <c r="B14" s="7"/>
      <c r="C14" s="43" t="s">
        <v>20</v>
      </c>
      <c r="D14" s="6" t="s">
        <v>16</v>
      </c>
      <c r="E14" s="6">
        <v>1</v>
      </c>
      <c r="F14" s="6">
        <v>13</v>
      </c>
      <c r="G14" s="6">
        <v>0</v>
      </c>
      <c r="H14" s="6">
        <v>0</v>
      </c>
      <c r="I14" s="6">
        <v>0</v>
      </c>
      <c r="J14" s="6">
        <v>1</v>
      </c>
      <c r="K14" s="6">
        <v>3</v>
      </c>
      <c r="L14" s="6">
        <v>18</v>
      </c>
      <c r="M14" s="2"/>
    </row>
    <row r="15" spans="2:13" x14ac:dyDescent="0.25">
      <c r="B15" s="7"/>
      <c r="C15" s="43"/>
      <c r="D15" s="6" t="s">
        <v>17</v>
      </c>
      <c r="E15" s="6">
        <v>1</v>
      </c>
      <c r="F15" s="6">
        <v>14</v>
      </c>
      <c r="G15" s="6">
        <v>0</v>
      </c>
      <c r="H15" s="6">
        <v>0</v>
      </c>
      <c r="I15" s="6">
        <v>0</v>
      </c>
      <c r="J15" s="6">
        <v>3</v>
      </c>
      <c r="K15" s="6">
        <v>2</v>
      </c>
      <c r="L15" s="6">
        <v>20</v>
      </c>
      <c r="M15" s="2"/>
    </row>
    <row r="16" spans="2:13" x14ac:dyDescent="0.25">
      <c r="B16" s="7"/>
      <c r="C16" s="43"/>
      <c r="D16" s="6" t="s">
        <v>18</v>
      </c>
      <c r="E16" s="6">
        <v>2</v>
      </c>
      <c r="F16" s="6">
        <v>27</v>
      </c>
      <c r="G16" s="6">
        <v>0</v>
      </c>
      <c r="H16" s="6">
        <v>0</v>
      </c>
      <c r="I16" s="6">
        <v>0</v>
      </c>
      <c r="J16" s="6">
        <v>4</v>
      </c>
      <c r="K16" s="6">
        <v>5</v>
      </c>
      <c r="L16" s="6">
        <v>38</v>
      </c>
      <c r="M16" s="2"/>
    </row>
    <row r="17" spans="2:13" ht="78" customHeight="1" x14ac:dyDescent="0.25">
      <c r="B17" s="7"/>
      <c r="C17" s="43" t="s">
        <v>21</v>
      </c>
      <c r="D17" s="6" t="s">
        <v>16</v>
      </c>
      <c r="E17" s="6">
        <v>94</v>
      </c>
      <c r="F17" s="6">
        <v>111</v>
      </c>
      <c r="G17" s="6">
        <v>40</v>
      </c>
      <c r="H17" s="6">
        <v>5</v>
      </c>
      <c r="I17" s="6">
        <v>21</v>
      </c>
      <c r="J17" s="6">
        <v>15</v>
      </c>
      <c r="K17" s="6">
        <v>3</v>
      </c>
      <c r="L17" s="6">
        <v>289</v>
      </c>
      <c r="M17" s="2"/>
    </row>
    <row r="18" spans="2:13" x14ac:dyDescent="0.25">
      <c r="B18" s="7"/>
      <c r="C18" s="43"/>
      <c r="D18" s="6" t="s">
        <v>17</v>
      </c>
      <c r="E18" s="6">
        <v>97</v>
      </c>
      <c r="F18" s="6">
        <v>151</v>
      </c>
      <c r="G18" s="6">
        <v>42</v>
      </c>
      <c r="H18" s="6">
        <v>3</v>
      </c>
      <c r="I18" s="6">
        <v>33</v>
      </c>
      <c r="J18" s="6">
        <v>15</v>
      </c>
      <c r="K18" s="6">
        <v>1</v>
      </c>
      <c r="L18" s="6">
        <v>342</v>
      </c>
      <c r="M18" s="2"/>
    </row>
    <row r="19" spans="2:13" x14ac:dyDescent="0.25">
      <c r="B19" s="7"/>
      <c r="C19" s="43"/>
      <c r="D19" s="6" t="s">
        <v>18</v>
      </c>
      <c r="E19" s="6">
        <v>191</v>
      </c>
      <c r="F19" s="6">
        <v>262</v>
      </c>
      <c r="G19" s="6">
        <v>82</v>
      </c>
      <c r="H19" s="6">
        <v>8</v>
      </c>
      <c r="I19" s="6">
        <v>54</v>
      </c>
      <c r="J19" s="6">
        <v>30</v>
      </c>
      <c r="K19" s="6">
        <v>4</v>
      </c>
      <c r="L19" s="6">
        <v>631</v>
      </c>
      <c r="M19" s="2"/>
    </row>
    <row r="20" spans="2:13" ht="18" customHeight="1" x14ac:dyDescent="0.25">
      <c r="B20" s="7"/>
      <c r="C20" s="43" t="s">
        <v>22</v>
      </c>
      <c r="D20" s="6" t="s">
        <v>16</v>
      </c>
      <c r="E20" s="6">
        <v>5522</v>
      </c>
      <c r="F20" s="6">
        <v>6095</v>
      </c>
      <c r="G20" s="6">
        <v>3237</v>
      </c>
      <c r="H20" s="6">
        <v>793</v>
      </c>
      <c r="I20" s="6">
        <v>1735</v>
      </c>
      <c r="J20" s="6">
        <v>1513</v>
      </c>
      <c r="K20" s="6">
        <v>936</v>
      </c>
      <c r="L20" s="6">
        <v>19831</v>
      </c>
      <c r="M20" s="2"/>
    </row>
    <row r="21" spans="2:13" x14ac:dyDescent="0.25">
      <c r="B21" s="7"/>
      <c r="C21" s="43"/>
      <c r="D21" s="6" t="s">
        <v>17</v>
      </c>
      <c r="E21" s="6">
        <v>5929</v>
      </c>
      <c r="F21" s="6">
        <v>6421</v>
      </c>
      <c r="G21" s="6">
        <v>3403</v>
      </c>
      <c r="H21" s="6">
        <v>847</v>
      </c>
      <c r="I21" s="6">
        <v>1884</v>
      </c>
      <c r="J21" s="6">
        <v>1574</v>
      </c>
      <c r="K21" s="6">
        <v>938</v>
      </c>
      <c r="L21" s="6">
        <v>20996</v>
      </c>
      <c r="M21" s="2"/>
    </row>
    <row r="22" spans="2:13" x14ac:dyDescent="0.25">
      <c r="B22" s="7"/>
      <c r="C22" s="43"/>
      <c r="D22" s="6" t="s">
        <v>18</v>
      </c>
      <c r="E22" s="6">
        <v>11451</v>
      </c>
      <c r="F22" s="6">
        <v>12516</v>
      </c>
      <c r="G22" s="6">
        <v>6640</v>
      </c>
      <c r="H22" s="6">
        <v>1640</v>
      </c>
      <c r="I22" s="6">
        <v>3619</v>
      </c>
      <c r="J22" s="6">
        <v>3087</v>
      </c>
      <c r="K22" s="6">
        <v>1874</v>
      </c>
      <c r="L22" s="6">
        <v>40827</v>
      </c>
      <c r="M22" s="2"/>
    </row>
    <row r="23" spans="2:13" x14ac:dyDescent="0.25">
      <c r="B23" s="6" t="s">
        <v>23</v>
      </c>
      <c r="C23" s="43" t="s">
        <v>24</v>
      </c>
      <c r="D23" s="43"/>
      <c r="E23" s="44"/>
      <c r="F23" s="44"/>
      <c r="G23" s="44"/>
      <c r="H23" s="44"/>
      <c r="I23" s="44"/>
      <c r="J23" s="44"/>
      <c r="K23" s="44"/>
      <c r="L23" s="44"/>
      <c r="M23" s="2"/>
    </row>
    <row r="24" spans="2:13" ht="18" customHeight="1" x14ac:dyDescent="0.25">
      <c r="B24" s="7"/>
      <c r="C24" s="43" t="s">
        <v>25</v>
      </c>
      <c r="D24" s="6" t="s">
        <v>16</v>
      </c>
      <c r="E24" s="6">
        <v>4153</v>
      </c>
      <c r="F24" s="6">
        <v>4340</v>
      </c>
      <c r="G24" s="6">
        <v>2462</v>
      </c>
      <c r="H24" s="6">
        <v>640</v>
      </c>
      <c r="I24" s="6">
        <v>1338</v>
      </c>
      <c r="J24" s="6">
        <v>1090</v>
      </c>
      <c r="K24" s="6">
        <v>677</v>
      </c>
      <c r="L24" s="6">
        <v>14700</v>
      </c>
      <c r="M24" s="2"/>
    </row>
    <row r="25" spans="2:13" x14ac:dyDescent="0.25">
      <c r="B25" s="7"/>
      <c r="C25" s="43"/>
      <c r="D25" s="6" t="s">
        <v>17</v>
      </c>
      <c r="E25" s="6">
        <v>4906</v>
      </c>
      <c r="F25" s="6">
        <v>4944</v>
      </c>
      <c r="G25" s="6">
        <v>2709</v>
      </c>
      <c r="H25" s="6">
        <v>744</v>
      </c>
      <c r="I25" s="6">
        <v>1534</v>
      </c>
      <c r="J25" s="6">
        <v>1300</v>
      </c>
      <c r="K25" s="6">
        <v>790</v>
      </c>
      <c r="L25" s="6">
        <v>16927</v>
      </c>
      <c r="M25" s="2"/>
    </row>
    <row r="26" spans="2:13" x14ac:dyDescent="0.25">
      <c r="B26" s="7"/>
      <c r="C26" s="43"/>
      <c r="D26" s="6" t="s">
        <v>18</v>
      </c>
      <c r="E26" s="6">
        <v>9059</v>
      </c>
      <c r="F26" s="6">
        <v>9284</v>
      </c>
      <c r="G26" s="6">
        <v>5171</v>
      </c>
      <c r="H26" s="6">
        <v>1384</v>
      </c>
      <c r="I26" s="6">
        <v>2872</v>
      </c>
      <c r="J26" s="6">
        <v>2390</v>
      </c>
      <c r="K26" s="6">
        <v>1467</v>
      </c>
      <c r="L26" s="6">
        <v>31627</v>
      </c>
      <c r="M26" s="2"/>
    </row>
    <row r="27" spans="2:13" ht="90" customHeight="1" x14ac:dyDescent="0.25">
      <c r="B27" s="7"/>
      <c r="C27" s="43" t="s">
        <v>26</v>
      </c>
      <c r="D27" s="6" t="s">
        <v>16</v>
      </c>
      <c r="E27" s="6">
        <v>23</v>
      </c>
      <c r="F27" s="6">
        <v>40</v>
      </c>
      <c r="G27" s="6">
        <v>21</v>
      </c>
      <c r="H27" s="6">
        <v>0</v>
      </c>
      <c r="I27" s="6">
        <v>0</v>
      </c>
      <c r="J27" s="6">
        <v>0</v>
      </c>
      <c r="K27" s="6">
        <v>40</v>
      </c>
      <c r="L27" s="6">
        <v>124</v>
      </c>
      <c r="M27" s="2"/>
    </row>
    <row r="28" spans="2:13" x14ac:dyDescent="0.25">
      <c r="B28" s="7"/>
      <c r="C28" s="43"/>
      <c r="D28" s="6" t="s">
        <v>17</v>
      </c>
      <c r="E28" s="6">
        <v>18</v>
      </c>
      <c r="F28" s="6">
        <v>34</v>
      </c>
      <c r="G28" s="6">
        <v>15</v>
      </c>
      <c r="H28" s="6">
        <v>0</v>
      </c>
      <c r="I28" s="6">
        <v>0</v>
      </c>
      <c r="J28" s="6">
        <v>3</v>
      </c>
      <c r="K28" s="6">
        <v>25</v>
      </c>
      <c r="L28" s="6">
        <v>95</v>
      </c>
      <c r="M28" s="2"/>
    </row>
    <row r="29" spans="2:13" x14ac:dyDescent="0.25">
      <c r="B29" s="7"/>
      <c r="C29" s="43"/>
      <c r="D29" s="6" t="s">
        <v>18</v>
      </c>
      <c r="E29" s="6">
        <v>41</v>
      </c>
      <c r="F29" s="6">
        <v>74</v>
      </c>
      <c r="G29" s="6">
        <v>36</v>
      </c>
      <c r="H29" s="6">
        <v>0</v>
      </c>
      <c r="I29" s="6">
        <v>0</v>
      </c>
      <c r="J29" s="6">
        <v>3</v>
      </c>
      <c r="K29" s="6">
        <v>65</v>
      </c>
      <c r="L29" s="6">
        <v>219</v>
      </c>
      <c r="M29" s="2"/>
    </row>
    <row r="30" spans="2:13" ht="66" customHeight="1" x14ac:dyDescent="0.25">
      <c r="B30" s="7"/>
      <c r="C30" s="43" t="s">
        <v>27</v>
      </c>
      <c r="D30" s="6" t="s">
        <v>16</v>
      </c>
      <c r="E30" s="6">
        <v>1</v>
      </c>
      <c r="F30" s="6">
        <v>11</v>
      </c>
      <c r="G30" s="6">
        <v>0</v>
      </c>
      <c r="H30" s="6">
        <v>0</v>
      </c>
      <c r="I30" s="6">
        <v>0</v>
      </c>
      <c r="J30" s="6">
        <v>0</v>
      </c>
      <c r="K30" s="6">
        <v>3</v>
      </c>
      <c r="L30" s="6">
        <v>15</v>
      </c>
      <c r="M30" s="2"/>
    </row>
    <row r="31" spans="2:13" x14ac:dyDescent="0.25">
      <c r="B31" s="7"/>
      <c r="C31" s="43"/>
      <c r="D31" s="6" t="s">
        <v>17</v>
      </c>
      <c r="E31" s="6">
        <v>1</v>
      </c>
      <c r="F31" s="6">
        <v>10</v>
      </c>
      <c r="G31" s="6">
        <v>0</v>
      </c>
      <c r="H31" s="6">
        <v>0</v>
      </c>
      <c r="I31" s="6">
        <v>0</v>
      </c>
      <c r="J31" s="6">
        <v>2</v>
      </c>
      <c r="K31" s="6">
        <v>2</v>
      </c>
      <c r="L31" s="6">
        <v>15</v>
      </c>
      <c r="M31" s="2"/>
    </row>
    <row r="32" spans="2:13" x14ac:dyDescent="0.25">
      <c r="B32" s="7"/>
      <c r="C32" s="43"/>
      <c r="D32" s="6" t="s">
        <v>18</v>
      </c>
      <c r="E32" s="6">
        <v>2</v>
      </c>
      <c r="F32" s="6">
        <v>21</v>
      </c>
      <c r="G32" s="6">
        <v>0</v>
      </c>
      <c r="H32" s="6">
        <v>0</v>
      </c>
      <c r="I32" s="6">
        <v>0</v>
      </c>
      <c r="J32" s="6">
        <v>2</v>
      </c>
      <c r="K32" s="6">
        <v>5</v>
      </c>
      <c r="L32" s="6">
        <v>30</v>
      </c>
      <c r="M32" s="2"/>
    </row>
    <row r="33" spans="2:13" ht="138" customHeight="1" x14ac:dyDescent="0.25">
      <c r="B33" s="7"/>
      <c r="C33" s="43" t="s">
        <v>28</v>
      </c>
      <c r="D33" s="6" t="s">
        <v>16</v>
      </c>
      <c r="E33" s="6">
        <v>94</v>
      </c>
      <c r="F33" s="6">
        <v>111</v>
      </c>
      <c r="G33" s="6">
        <v>40</v>
      </c>
      <c r="H33" s="6">
        <v>5</v>
      </c>
      <c r="I33" s="6">
        <v>21</v>
      </c>
      <c r="J33" s="6">
        <v>15</v>
      </c>
      <c r="K33" s="6">
        <v>3</v>
      </c>
      <c r="L33" s="6">
        <v>289</v>
      </c>
      <c r="M33" s="2"/>
    </row>
    <row r="34" spans="2:13" x14ac:dyDescent="0.25">
      <c r="B34" s="7"/>
      <c r="C34" s="43"/>
      <c r="D34" s="6" t="s">
        <v>17</v>
      </c>
      <c r="E34" s="6">
        <v>97</v>
      </c>
      <c r="F34" s="6">
        <v>151</v>
      </c>
      <c r="G34" s="6">
        <v>42</v>
      </c>
      <c r="H34" s="6">
        <v>3</v>
      </c>
      <c r="I34" s="6">
        <v>33</v>
      </c>
      <c r="J34" s="6">
        <v>15</v>
      </c>
      <c r="K34" s="6">
        <v>1</v>
      </c>
      <c r="L34" s="6">
        <v>342</v>
      </c>
      <c r="M34" s="2"/>
    </row>
    <row r="35" spans="2:13" x14ac:dyDescent="0.25">
      <c r="B35" s="7"/>
      <c r="C35" s="43"/>
      <c r="D35" s="6" t="s">
        <v>18</v>
      </c>
      <c r="E35" s="6">
        <v>191</v>
      </c>
      <c r="F35" s="6">
        <v>262</v>
      </c>
      <c r="G35" s="6">
        <v>82</v>
      </c>
      <c r="H35" s="6">
        <v>8</v>
      </c>
      <c r="I35" s="6">
        <v>54</v>
      </c>
      <c r="J35" s="6">
        <v>30</v>
      </c>
      <c r="K35" s="6">
        <v>4</v>
      </c>
      <c r="L35" s="6">
        <v>631</v>
      </c>
      <c r="M35" s="2"/>
    </row>
    <row r="36" spans="2:13" ht="30" customHeight="1" x14ac:dyDescent="0.25">
      <c r="B36" s="7"/>
      <c r="C36" s="43" t="s">
        <v>29</v>
      </c>
      <c r="D36" s="6" t="s">
        <v>16</v>
      </c>
      <c r="E36" s="6">
        <v>4271</v>
      </c>
      <c r="F36" s="6">
        <v>4502</v>
      </c>
      <c r="G36" s="6">
        <v>2523</v>
      </c>
      <c r="H36" s="6">
        <v>645</v>
      </c>
      <c r="I36" s="6">
        <v>1359</v>
      </c>
      <c r="J36" s="6">
        <v>1105</v>
      </c>
      <c r="K36" s="6">
        <v>723</v>
      </c>
      <c r="L36" s="6">
        <v>15128</v>
      </c>
      <c r="M36" s="2"/>
    </row>
    <row r="37" spans="2:13" x14ac:dyDescent="0.25">
      <c r="B37" s="7"/>
      <c r="C37" s="43"/>
      <c r="D37" s="6" t="s">
        <v>17</v>
      </c>
      <c r="E37" s="6">
        <v>5022</v>
      </c>
      <c r="F37" s="6">
        <v>5139</v>
      </c>
      <c r="G37" s="6">
        <v>2766</v>
      </c>
      <c r="H37" s="6">
        <v>747</v>
      </c>
      <c r="I37" s="6">
        <v>1567</v>
      </c>
      <c r="J37" s="6">
        <v>1320</v>
      </c>
      <c r="K37" s="6">
        <v>818</v>
      </c>
      <c r="L37" s="6">
        <v>17379</v>
      </c>
      <c r="M37" s="2"/>
    </row>
    <row r="38" spans="2:13" x14ac:dyDescent="0.25">
      <c r="B38" s="7"/>
      <c r="C38" s="43"/>
      <c r="D38" s="6" t="s">
        <v>18</v>
      </c>
      <c r="E38" s="6">
        <v>9293</v>
      </c>
      <c r="F38" s="6">
        <v>9641</v>
      </c>
      <c r="G38" s="6">
        <v>5289</v>
      </c>
      <c r="H38" s="6">
        <v>1392</v>
      </c>
      <c r="I38" s="6">
        <v>2926</v>
      </c>
      <c r="J38" s="6">
        <v>2425</v>
      </c>
      <c r="K38" s="6">
        <v>1541</v>
      </c>
      <c r="L38" s="6">
        <v>32507</v>
      </c>
      <c r="M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2:13" x14ac:dyDescent="0.25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</row>
    <row r="41" spans="2:13" x14ac:dyDescent="0.25">
      <c r="B41" s="1" t="s">
        <v>0</v>
      </c>
      <c r="C41" s="1" t="s">
        <v>1</v>
      </c>
      <c r="D41" s="40" t="s">
        <v>2</v>
      </c>
      <c r="E41" s="40"/>
      <c r="F41" s="40"/>
      <c r="G41" s="40"/>
      <c r="H41" s="40"/>
      <c r="I41" s="40"/>
      <c r="J41" s="40"/>
      <c r="K41" s="40"/>
      <c r="L41" s="5"/>
      <c r="M41" s="5"/>
    </row>
    <row r="42" spans="2:13" ht="24" x14ac:dyDescent="0.25">
      <c r="B42" s="1" t="s">
        <v>30</v>
      </c>
      <c r="C42" s="1" t="s">
        <v>31</v>
      </c>
      <c r="D42" s="3" t="s">
        <v>5</v>
      </c>
      <c r="E42" s="3" t="s">
        <v>6</v>
      </c>
      <c r="F42" s="3" t="s">
        <v>7</v>
      </c>
      <c r="G42" s="3" t="s">
        <v>8</v>
      </c>
      <c r="H42" s="3" t="s">
        <v>9</v>
      </c>
      <c r="I42" s="3" t="s">
        <v>10</v>
      </c>
      <c r="J42" s="3" t="s">
        <v>11</v>
      </c>
      <c r="K42" s="1" t="s">
        <v>12</v>
      </c>
      <c r="L42" s="5"/>
      <c r="M42" s="5"/>
    </row>
    <row r="43" spans="2:13" x14ac:dyDescent="0.25">
      <c r="B43" s="4">
        <v>1</v>
      </c>
      <c r="C43" s="4">
        <v>2</v>
      </c>
      <c r="D43" s="4">
        <v>3</v>
      </c>
      <c r="E43" s="4">
        <v>4</v>
      </c>
      <c r="F43" s="4">
        <v>5</v>
      </c>
      <c r="G43" s="4">
        <v>6</v>
      </c>
      <c r="H43" s="4">
        <v>7</v>
      </c>
      <c r="I43" s="4">
        <v>8</v>
      </c>
      <c r="J43" s="4">
        <v>9</v>
      </c>
      <c r="K43" s="4">
        <v>10</v>
      </c>
      <c r="L43" s="5"/>
      <c r="M43" s="5"/>
    </row>
    <row r="44" spans="2:13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 ht="48" x14ac:dyDescent="0.25">
      <c r="B45" s="6">
        <v>1</v>
      </c>
      <c r="C45" s="8" t="s">
        <v>32</v>
      </c>
      <c r="D45" s="6">
        <v>11451</v>
      </c>
      <c r="E45" s="6">
        <v>12405</v>
      </c>
      <c r="F45" s="6">
        <v>6636</v>
      </c>
      <c r="G45" s="6">
        <v>1667</v>
      </c>
      <c r="H45" s="6">
        <v>3637</v>
      </c>
      <c r="I45" s="6">
        <v>3113</v>
      </c>
      <c r="J45" s="6">
        <v>1840</v>
      </c>
      <c r="K45" s="6">
        <v>40749</v>
      </c>
      <c r="L45" s="5"/>
      <c r="M45" s="5"/>
    </row>
    <row r="46" spans="2:13" ht="48" x14ac:dyDescent="0.25">
      <c r="B46" s="6">
        <v>2</v>
      </c>
      <c r="C46" s="8" t="s">
        <v>33</v>
      </c>
      <c r="D46" s="6">
        <v>0</v>
      </c>
      <c r="E46" s="6">
        <v>1</v>
      </c>
      <c r="F46" s="6">
        <v>0</v>
      </c>
      <c r="G46" s="6">
        <v>0</v>
      </c>
      <c r="H46" s="6">
        <v>1</v>
      </c>
      <c r="I46" s="6">
        <v>1</v>
      </c>
      <c r="J46" s="6">
        <v>2</v>
      </c>
      <c r="K46" s="6">
        <v>5</v>
      </c>
      <c r="L46" s="5"/>
      <c r="M46" s="5"/>
    </row>
    <row r="47" spans="2:13" ht="36" x14ac:dyDescent="0.25">
      <c r="B47" s="6">
        <v>3</v>
      </c>
      <c r="C47" s="8" t="s">
        <v>34</v>
      </c>
      <c r="D47" s="6">
        <v>2158</v>
      </c>
      <c r="E47" s="6">
        <v>2763</v>
      </c>
      <c r="F47" s="6">
        <v>1347</v>
      </c>
      <c r="G47" s="6">
        <v>275</v>
      </c>
      <c r="H47" s="6">
        <v>710</v>
      </c>
      <c r="I47" s="6">
        <v>687</v>
      </c>
      <c r="J47" s="6">
        <v>297</v>
      </c>
      <c r="K47" s="6">
        <v>8237</v>
      </c>
      <c r="L47" s="5"/>
      <c r="M47" s="5"/>
    </row>
    <row r="48" spans="2:13" ht="24" x14ac:dyDescent="0.25">
      <c r="B48" s="6">
        <v>4</v>
      </c>
      <c r="C48" s="8" t="s">
        <v>35</v>
      </c>
      <c r="D48" s="6">
        <v>9293</v>
      </c>
      <c r="E48" s="6">
        <v>9641</v>
      </c>
      <c r="F48" s="6">
        <v>5289</v>
      </c>
      <c r="G48" s="6">
        <v>1392</v>
      </c>
      <c r="H48" s="6">
        <v>2926</v>
      </c>
      <c r="I48" s="6">
        <v>2425</v>
      </c>
      <c r="J48" s="6">
        <v>1541</v>
      </c>
      <c r="K48" s="6">
        <v>32507</v>
      </c>
      <c r="L48" s="5"/>
      <c r="M48" s="5"/>
    </row>
    <row r="49" spans="2:13" x14ac:dyDescent="0.25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5"/>
      <c r="M49" s="5"/>
    </row>
    <row r="50" spans="2:13" x14ac:dyDescent="0.25">
      <c r="B50" s="1" t="s">
        <v>0</v>
      </c>
      <c r="C50" s="1" t="s">
        <v>1</v>
      </c>
      <c r="D50" s="40" t="s">
        <v>2</v>
      </c>
      <c r="E50" s="40"/>
      <c r="F50" s="40"/>
      <c r="G50" s="40"/>
      <c r="H50" s="40"/>
      <c r="I50" s="40"/>
      <c r="J50" s="40"/>
      <c r="K50" s="40"/>
      <c r="L50" s="5"/>
      <c r="M50" s="5"/>
    </row>
    <row r="51" spans="2:13" ht="24" x14ac:dyDescent="0.25">
      <c r="B51" s="1" t="s">
        <v>36</v>
      </c>
      <c r="C51" s="1" t="s">
        <v>37</v>
      </c>
      <c r="D51" s="3" t="s">
        <v>5</v>
      </c>
      <c r="E51" s="3" t="s">
        <v>6</v>
      </c>
      <c r="F51" s="3" t="s">
        <v>7</v>
      </c>
      <c r="G51" s="3" t="s">
        <v>8</v>
      </c>
      <c r="H51" s="3" t="s">
        <v>9</v>
      </c>
      <c r="I51" s="3" t="s">
        <v>10</v>
      </c>
      <c r="J51" s="3" t="s">
        <v>11</v>
      </c>
      <c r="K51" s="1" t="s">
        <v>12</v>
      </c>
      <c r="L51" s="5"/>
      <c r="M51" s="5"/>
    </row>
    <row r="52" spans="2:13" x14ac:dyDescent="0.25">
      <c r="B52" s="4">
        <v>1</v>
      </c>
      <c r="C52" s="4">
        <v>2</v>
      </c>
      <c r="D52" s="4">
        <v>3</v>
      </c>
      <c r="E52" s="4">
        <v>4</v>
      </c>
      <c r="F52" s="4">
        <v>5</v>
      </c>
      <c r="G52" s="4">
        <v>6</v>
      </c>
      <c r="H52" s="4">
        <v>7</v>
      </c>
      <c r="I52" s="4">
        <v>8</v>
      </c>
      <c r="J52" s="4">
        <v>9</v>
      </c>
      <c r="K52" s="4">
        <v>10</v>
      </c>
      <c r="L52" s="5"/>
      <c r="M52" s="5"/>
    </row>
    <row r="53" spans="2:13" x14ac:dyDescent="0.2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2:13" ht="48" x14ac:dyDescent="0.25">
      <c r="B54" s="6">
        <v>1</v>
      </c>
      <c r="C54" s="8" t="s">
        <v>38</v>
      </c>
      <c r="D54" s="6">
        <v>9125</v>
      </c>
      <c r="E54" s="6">
        <v>9509</v>
      </c>
      <c r="F54" s="6">
        <v>5220</v>
      </c>
      <c r="G54" s="6">
        <v>1384</v>
      </c>
      <c r="H54" s="6">
        <v>2901</v>
      </c>
      <c r="I54" s="6">
        <v>2405</v>
      </c>
      <c r="J54" s="6">
        <v>1521</v>
      </c>
      <c r="K54" s="6">
        <v>32065</v>
      </c>
      <c r="L54" s="5"/>
      <c r="M54" s="5"/>
    </row>
    <row r="55" spans="2:13" ht="24" x14ac:dyDescent="0.25">
      <c r="B55" s="6">
        <v>2</v>
      </c>
      <c r="C55" s="8" t="s">
        <v>39</v>
      </c>
      <c r="D55" s="6">
        <v>168</v>
      </c>
      <c r="E55" s="6">
        <v>132</v>
      </c>
      <c r="F55" s="6">
        <v>69</v>
      </c>
      <c r="G55" s="6">
        <v>8</v>
      </c>
      <c r="H55" s="6">
        <v>25</v>
      </c>
      <c r="I55" s="6">
        <v>20</v>
      </c>
      <c r="J55" s="6">
        <v>20</v>
      </c>
      <c r="K55" s="6">
        <v>442</v>
      </c>
      <c r="L55" s="5"/>
      <c r="M55" s="5"/>
    </row>
    <row r="56" spans="2:13" ht="24" x14ac:dyDescent="0.25">
      <c r="B56" s="6">
        <v>3</v>
      </c>
      <c r="C56" s="8" t="s">
        <v>40</v>
      </c>
      <c r="D56" s="6">
        <v>9293</v>
      </c>
      <c r="E56" s="6">
        <v>9641</v>
      </c>
      <c r="F56" s="6">
        <v>5289</v>
      </c>
      <c r="G56" s="6">
        <v>1392</v>
      </c>
      <c r="H56" s="6">
        <v>2926</v>
      </c>
      <c r="I56" s="6">
        <v>2425</v>
      </c>
      <c r="J56" s="6">
        <v>1541</v>
      </c>
      <c r="K56" s="6">
        <v>32507</v>
      </c>
      <c r="L56" s="5"/>
      <c r="M56" s="5"/>
    </row>
    <row r="57" spans="2:13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2:13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2:13" ht="36" x14ac:dyDescent="0.25">
      <c r="B59" s="1" t="s">
        <v>41</v>
      </c>
      <c r="C59" s="1" t="s">
        <v>42</v>
      </c>
      <c r="D59" s="40" t="s">
        <v>43</v>
      </c>
      <c r="E59" s="40"/>
      <c r="F59" s="40"/>
      <c r="G59" s="40"/>
      <c r="H59" s="40"/>
      <c r="I59" s="40"/>
      <c r="J59" s="40"/>
      <c r="K59" s="40" t="s">
        <v>12</v>
      </c>
      <c r="L59" s="5"/>
      <c r="M59" s="5"/>
    </row>
    <row r="60" spans="2:13" ht="56.25" x14ac:dyDescent="0.25">
      <c r="B60" s="3" t="s">
        <v>44</v>
      </c>
      <c r="C60" s="3" t="s">
        <v>45</v>
      </c>
      <c r="D60" s="3" t="s">
        <v>5</v>
      </c>
      <c r="E60" s="3" t="s">
        <v>6</v>
      </c>
      <c r="F60" s="3" t="s">
        <v>7</v>
      </c>
      <c r="G60" s="3" t="s">
        <v>8</v>
      </c>
      <c r="H60" s="3" t="s">
        <v>9</v>
      </c>
      <c r="I60" s="3" t="s">
        <v>10</v>
      </c>
      <c r="J60" s="3" t="s">
        <v>11</v>
      </c>
      <c r="K60" s="40"/>
      <c r="L60" s="5"/>
      <c r="M60" s="5"/>
    </row>
    <row r="61" spans="2:13" ht="36" x14ac:dyDescent="0.25">
      <c r="B61" s="9">
        <v>1</v>
      </c>
      <c r="C61" s="10" t="s">
        <v>46</v>
      </c>
      <c r="D61" s="9">
        <v>5904</v>
      </c>
      <c r="E61" s="9">
        <v>5158</v>
      </c>
      <c r="F61" s="9">
        <v>3232</v>
      </c>
      <c r="G61" s="9">
        <v>743</v>
      </c>
      <c r="H61" s="9">
        <v>1718</v>
      </c>
      <c r="I61" s="9">
        <v>1276</v>
      </c>
      <c r="J61" s="9">
        <v>947</v>
      </c>
      <c r="K61" s="9">
        <v>18978</v>
      </c>
      <c r="L61" s="5"/>
      <c r="M61" s="5"/>
    </row>
    <row r="62" spans="2:13" ht="36" x14ac:dyDescent="0.25">
      <c r="B62" s="6">
        <v>2</v>
      </c>
      <c r="C62" s="8" t="s">
        <v>47</v>
      </c>
      <c r="D62" s="6">
        <v>3221</v>
      </c>
      <c r="E62" s="6">
        <v>4351</v>
      </c>
      <c r="F62" s="6">
        <v>1988</v>
      </c>
      <c r="G62" s="6">
        <v>641</v>
      </c>
      <c r="H62" s="6">
        <v>1183</v>
      </c>
      <c r="I62" s="6">
        <v>1129</v>
      </c>
      <c r="J62" s="6">
        <v>574</v>
      </c>
      <c r="K62" s="6">
        <v>13087</v>
      </c>
      <c r="L62" s="5"/>
      <c r="M62" s="5"/>
    </row>
    <row r="63" spans="2:13" ht="36" x14ac:dyDescent="0.25">
      <c r="B63" s="11"/>
      <c r="C63" s="12" t="s">
        <v>48</v>
      </c>
      <c r="D63" s="13">
        <v>9125</v>
      </c>
      <c r="E63" s="13">
        <v>9509</v>
      </c>
      <c r="F63" s="13">
        <v>5220</v>
      </c>
      <c r="G63" s="13">
        <v>1384</v>
      </c>
      <c r="H63" s="13">
        <v>2901</v>
      </c>
      <c r="I63" s="13">
        <v>2405</v>
      </c>
      <c r="J63" s="13">
        <v>1521</v>
      </c>
      <c r="K63" s="13">
        <v>32065</v>
      </c>
      <c r="L63" s="5"/>
      <c r="M63" s="5"/>
    </row>
  </sheetData>
  <mergeCells count="24">
    <mergeCell ref="C8:C10"/>
    <mergeCell ref="C3:D3"/>
    <mergeCell ref="E3:L3"/>
    <mergeCell ref="C4:D4"/>
    <mergeCell ref="C7:D7"/>
    <mergeCell ref="E7:L7"/>
    <mergeCell ref="B40:M40"/>
    <mergeCell ref="C11:C13"/>
    <mergeCell ref="C14:C16"/>
    <mergeCell ref="C17:C19"/>
    <mergeCell ref="C20:C22"/>
    <mergeCell ref="C23:D23"/>
    <mergeCell ref="E23:L23"/>
    <mergeCell ref="C24:C26"/>
    <mergeCell ref="C27:C29"/>
    <mergeCell ref="C30:C32"/>
    <mergeCell ref="C33:C35"/>
    <mergeCell ref="C36:C38"/>
    <mergeCell ref="D41:K41"/>
    <mergeCell ref="B49:K49"/>
    <mergeCell ref="D50:K50"/>
    <mergeCell ref="B58:M58"/>
    <mergeCell ref="D59:J59"/>
    <mergeCell ref="K59:K6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2"/>
  <sheetViews>
    <sheetView topLeftCell="A59" workbookViewId="0">
      <selection activeCell="L60" sqref="L60:L62"/>
    </sheetView>
  </sheetViews>
  <sheetFormatPr defaultRowHeight="15" x14ac:dyDescent="0.25"/>
  <sheetData>
    <row r="2" spans="2:14" x14ac:dyDescent="0.25">
      <c r="B2" s="14" t="s">
        <v>0</v>
      </c>
      <c r="C2" s="45" t="s">
        <v>1</v>
      </c>
      <c r="D2" s="45"/>
      <c r="E2" s="45" t="s">
        <v>2</v>
      </c>
      <c r="F2" s="45"/>
      <c r="G2" s="45"/>
      <c r="H2" s="45"/>
      <c r="I2" s="45"/>
      <c r="J2" s="45"/>
      <c r="K2" s="45"/>
      <c r="L2" s="45"/>
      <c r="M2" s="45"/>
      <c r="N2" s="2"/>
    </row>
    <row r="3" spans="2:14" ht="22.5" customHeight="1" x14ac:dyDescent="0.25">
      <c r="B3" s="14" t="s">
        <v>3</v>
      </c>
      <c r="C3" s="45" t="s">
        <v>4</v>
      </c>
      <c r="D3" s="45"/>
      <c r="E3" s="15" t="s">
        <v>49</v>
      </c>
      <c r="F3" s="15" t="s">
        <v>50</v>
      </c>
      <c r="G3" s="15" t="s">
        <v>51</v>
      </c>
      <c r="H3" s="15" t="s">
        <v>52</v>
      </c>
      <c r="I3" s="15" t="s">
        <v>53</v>
      </c>
      <c r="J3" s="15" t="s">
        <v>54</v>
      </c>
      <c r="K3" s="15" t="s">
        <v>55</v>
      </c>
      <c r="L3" s="15" t="s">
        <v>56</v>
      </c>
      <c r="M3" s="14" t="s">
        <v>12</v>
      </c>
      <c r="N3" s="2"/>
    </row>
    <row r="4" spans="2:14" x14ac:dyDescent="0.25">
      <c r="B4" s="16">
        <v>1</v>
      </c>
      <c r="C4" s="16">
        <v>2</v>
      </c>
      <c r="D4" s="16">
        <v>3</v>
      </c>
      <c r="E4" s="16">
        <v>4</v>
      </c>
      <c r="F4" s="16">
        <v>5</v>
      </c>
      <c r="G4" s="16">
        <v>6</v>
      </c>
      <c r="H4" s="16">
        <v>7</v>
      </c>
      <c r="I4" s="16">
        <v>8</v>
      </c>
      <c r="J4" s="16">
        <v>9</v>
      </c>
      <c r="K4" s="16">
        <v>10</v>
      </c>
      <c r="L4" s="16">
        <v>11</v>
      </c>
      <c r="M4" s="16">
        <v>12</v>
      </c>
      <c r="N4" s="2"/>
    </row>
    <row r="5" spans="2:14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"/>
    </row>
    <row r="6" spans="2:14" x14ac:dyDescent="0.25">
      <c r="B6" s="17" t="s">
        <v>13</v>
      </c>
      <c r="C6" s="48" t="s">
        <v>14</v>
      </c>
      <c r="D6" s="48"/>
      <c r="E6" s="49"/>
      <c r="F6" s="49"/>
      <c r="G6" s="49"/>
      <c r="H6" s="49"/>
      <c r="I6" s="49"/>
      <c r="J6" s="49"/>
      <c r="K6" s="49"/>
      <c r="L6" s="49"/>
      <c r="M6" s="49"/>
      <c r="N6" s="2"/>
    </row>
    <row r="7" spans="2:14" ht="60" customHeight="1" x14ac:dyDescent="0.25">
      <c r="B7" s="18"/>
      <c r="C7" s="48" t="s">
        <v>15</v>
      </c>
      <c r="D7" s="17" t="s">
        <v>16</v>
      </c>
      <c r="E7" s="17">
        <v>5301</v>
      </c>
      <c r="F7" s="17">
        <v>5701</v>
      </c>
      <c r="G7" s="17">
        <v>2207</v>
      </c>
      <c r="H7" s="17">
        <v>1514</v>
      </c>
      <c r="I7" s="17">
        <v>2085</v>
      </c>
      <c r="J7" s="17">
        <v>1709</v>
      </c>
      <c r="K7" s="17">
        <v>1310</v>
      </c>
      <c r="L7" s="17">
        <v>1439</v>
      </c>
      <c r="M7" s="17">
        <v>21266</v>
      </c>
      <c r="N7" s="2"/>
    </row>
    <row r="8" spans="2:14" x14ac:dyDescent="0.25">
      <c r="B8" s="18"/>
      <c r="C8" s="48"/>
      <c r="D8" s="17" t="s">
        <v>17</v>
      </c>
      <c r="E8" s="17">
        <v>5528</v>
      </c>
      <c r="F8" s="17">
        <v>5609</v>
      </c>
      <c r="G8" s="17">
        <v>2333</v>
      </c>
      <c r="H8" s="17">
        <v>1576</v>
      </c>
      <c r="I8" s="17">
        <v>2069</v>
      </c>
      <c r="J8" s="17">
        <v>1737</v>
      </c>
      <c r="K8" s="17">
        <v>1316</v>
      </c>
      <c r="L8" s="17">
        <v>1491</v>
      </c>
      <c r="M8" s="17">
        <v>21659</v>
      </c>
      <c r="N8" s="2"/>
    </row>
    <row r="9" spans="2:14" x14ac:dyDescent="0.25">
      <c r="B9" s="18"/>
      <c r="C9" s="48"/>
      <c r="D9" s="17" t="s">
        <v>18</v>
      </c>
      <c r="E9" s="17">
        <v>10829</v>
      </c>
      <c r="F9" s="17">
        <v>11310</v>
      </c>
      <c r="G9" s="17">
        <v>4540</v>
      </c>
      <c r="H9" s="17">
        <v>3090</v>
      </c>
      <c r="I9" s="17">
        <v>4154</v>
      </c>
      <c r="J9" s="17">
        <v>3446</v>
      </c>
      <c r="K9" s="17">
        <v>2626</v>
      </c>
      <c r="L9" s="17">
        <v>2930</v>
      </c>
      <c r="M9" s="17">
        <v>42925</v>
      </c>
      <c r="N9" s="2"/>
    </row>
    <row r="10" spans="2:14" ht="60" customHeight="1" x14ac:dyDescent="0.25">
      <c r="B10" s="18"/>
      <c r="C10" s="48" t="s">
        <v>19</v>
      </c>
      <c r="D10" s="17" t="s">
        <v>16</v>
      </c>
      <c r="E10" s="17">
        <v>40</v>
      </c>
      <c r="F10" s="17">
        <v>11</v>
      </c>
      <c r="G10" s="17">
        <v>16</v>
      </c>
      <c r="H10" s="17">
        <v>7</v>
      </c>
      <c r="I10" s="17">
        <v>16</v>
      </c>
      <c r="J10" s="17">
        <v>4</v>
      </c>
      <c r="K10" s="17">
        <v>0</v>
      </c>
      <c r="L10" s="17">
        <v>1</v>
      </c>
      <c r="M10" s="17">
        <v>95</v>
      </c>
      <c r="N10" s="2"/>
    </row>
    <row r="11" spans="2:14" x14ac:dyDescent="0.25">
      <c r="B11" s="18"/>
      <c r="C11" s="48"/>
      <c r="D11" s="17" t="s">
        <v>17</v>
      </c>
      <c r="E11" s="17">
        <v>34</v>
      </c>
      <c r="F11" s="17">
        <v>12</v>
      </c>
      <c r="G11" s="17">
        <v>10</v>
      </c>
      <c r="H11" s="17">
        <v>7</v>
      </c>
      <c r="I11" s="17">
        <v>16</v>
      </c>
      <c r="J11" s="17">
        <v>5</v>
      </c>
      <c r="K11" s="17">
        <v>0</v>
      </c>
      <c r="L11" s="17">
        <v>5</v>
      </c>
      <c r="M11" s="17">
        <v>89</v>
      </c>
      <c r="N11" s="2"/>
    </row>
    <row r="12" spans="2:14" x14ac:dyDescent="0.25">
      <c r="B12" s="18"/>
      <c r="C12" s="48"/>
      <c r="D12" s="17" t="s">
        <v>18</v>
      </c>
      <c r="E12" s="17">
        <v>74</v>
      </c>
      <c r="F12" s="17">
        <v>23</v>
      </c>
      <c r="G12" s="17">
        <v>26</v>
      </c>
      <c r="H12" s="17">
        <v>14</v>
      </c>
      <c r="I12" s="17">
        <v>32</v>
      </c>
      <c r="J12" s="17">
        <v>9</v>
      </c>
      <c r="K12" s="17">
        <v>0</v>
      </c>
      <c r="L12" s="17">
        <v>6</v>
      </c>
      <c r="M12" s="17">
        <v>184</v>
      </c>
      <c r="N12" s="2"/>
    </row>
    <row r="13" spans="2:14" ht="48.75" customHeight="1" x14ac:dyDescent="0.25">
      <c r="B13" s="18"/>
      <c r="C13" s="48" t="s">
        <v>20</v>
      </c>
      <c r="D13" s="17" t="s">
        <v>16</v>
      </c>
      <c r="E13" s="17">
        <v>2</v>
      </c>
      <c r="F13" s="17">
        <v>96</v>
      </c>
      <c r="G13" s="17">
        <v>0</v>
      </c>
      <c r="H13" s="17">
        <v>4</v>
      </c>
      <c r="I13" s="17">
        <v>0</v>
      </c>
      <c r="J13" s="17">
        <v>3</v>
      </c>
      <c r="K13" s="17">
        <v>4</v>
      </c>
      <c r="L13" s="17">
        <v>0</v>
      </c>
      <c r="M13" s="17">
        <v>109</v>
      </c>
      <c r="N13" s="2"/>
    </row>
    <row r="14" spans="2:14" x14ac:dyDescent="0.25">
      <c r="B14" s="18"/>
      <c r="C14" s="48"/>
      <c r="D14" s="17" t="s">
        <v>17</v>
      </c>
      <c r="E14" s="17">
        <v>5</v>
      </c>
      <c r="F14" s="17">
        <v>0</v>
      </c>
      <c r="G14" s="17">
        <v>0</v>
      </c>
      <c r="H14" s="17">
        <v>3</v>
      </c>
      <c r="I14" s="17">
        <v>0</v>
      </c>
      <c r="J14" s="17">
        <v>4</v>
      </c>
      <c r="K14" s="17">
        <v>4</v>
      </c>
      <c r="L14" s="17">
        <v>1</v>
      </c>
      <c r="M14" s="17">
        <v>17</v>
      </c>
      <c r="N14" s="2"/>
    </row>
    <row r="15" spans="2:14" x14ac:dyDescent="0.25">
      <c r="B15" s="18"/>
      <c r="C15" s="48"/>
      <c r="D15" s="17" t="s">
        <v>18</v>
      </c>
      <c r="E15" s="17">
        <v>7</v>
      </c>
      <c r="F15" s="17">
        <v>96</v>
      </c>
      <c r="G15" s="17">
        <v>0</v>
      </c>
      <c r="H15" s="17">
        <v>7</v>
      </c>
      <c r="I15" s="17">
        <v>0</v>
      </c>
      <c r="J15" s="17">
        <v>7</v>
      </c>
      <c r="K15" s="17">
        <v>8</v>
      </c>
      <c r="L15" s="17">
        <v>1</v>
      </c>
      <c r="M15" s="17">
        <v>126</v>
      </c>
      <c r="N15" s="2"/>
    </row>
    <row r="16" spans="2:14" ht="71.25" customHeight="1" x14ac:dyDescent="0.25">
      <c r="B16" s="18"/>
      <c r="C16" s="48" t="s">
        <v>21</v>
      </c>
      <c r="D16" s="17" t="s">
        <v>16</v>
      </c>
      <c r="E16" s="17">
        <v>72</v>
      </c>
      <c r="F16" s="17">
        <v>92</v>
      </c>
      <c r="G16" s="17">
        <v>14</v>
      </c>
      <c r="H16" s="17">
        <v>7</v>
      </c>
      <c r="I16" s="17">
        <v>1</v>
      </c>
      <c r="J16" s="17">
        <v>8</v>
      </c>
      <c r="K16" s="17">
        <v>11</v>
      </c>
      <c r="L16" s="17">
        <v>2</v>
      </c>
      <c r="M16" s="17">
        <v>207</v>
      </c>
      <c r="N16" s="2"/>
    </row>
    <row r="17" spans="2:14" x14ac:dyDescent="0.25">
      <c r="B17" s="18"/>
      <c r="C17" s="48"/>
      <c r="D17" s="17" t="s">
        <v>17</v>
      </c>
      <c r="E17" s="17">
        <v>89</v>
      </c>
      <c r="F17" s="17">
        <v>75</v>
      </c>
      <c r="G17" s="17">
        <v>19</v>
      </c>
      <c r="H17" s="17">
        <v>8</v>
      </c>
      <c r="I17" s="17">
        <v>0</v>
      </c>
      <c r="J17" s="17">
        <v>8</v>
      </c>
      <c r="K17" s="17">
        <v>10</v>
      </c>
      <c r="L17" s="17">
        <v>6</v>
      </c>
      <c r="M17" s="17">
        <v>215</v>
      </c>
      <c r="N17" s="2"/>
    </row>
    <row r="18" spans="2:14" x14ac:dyDescent="0.25">
      <c r="B18" s="18"/>
      <c r="C18" s="48"/>
      <c r="D18" s="17" t="s">
        <v>18</v>
      </c>
      <c r="E18" s="17">
        <v>161</v>
      </c>
      <c r="F18" s="17">
        <v>167</v>
      </c>
      <c r="G18" s="17">
        <v>33</v>
      </c>
      <c r="H18" s="17">
        <v>15</v>
      </c>
      <c r="I18" s="17">
        <v>1</v>
      </c>
      <c r="J18" s="17">
        <v>16</v>
      </c>
      <c r="K18" s="17">
        <v>21</v>
      </c>
      <c r="L18" s="17">
        <v>8</v>
      </c>
      <c r="M18" s="17">
        <v>422</v>
      </c>
      <c r="N18" s="2"/>
    </row>
    <row r="19" spans="2:14" ht="15" customHeight="1" x14ac:dyDescent="0.25">
      <c r="B19" s="18"/>
      <c r="C19" s="48" t="s">
        <v>22</v>
      </c>
      <c r="D19" s="17" t="s">
        <v>16</v>
      </c>
      <c r="E19" s="17">
        <v>5415</v>
      </c>
      <c r="F19" s="17">
        <v>5900</v>
      </c>
      <c r="G19" s="17">
        <v>2237</v>
      </c>
      <c r="H19" s="17">
        <v>1532</v>
      </c>
      <c r="I19" s="17">
        <v>2102</v>
      </c>
      <c r="J19" s="17">
        <v>1724</v>
      </c>
      <c r="K19" s="17">
        <v>1325</v>
      </c>
      <c r="L19" s="17">
        <v>1442</v>
      </c>
      <c r="M19" s="17">
        <v>21677</v>
      </c>
      <c r="N19" s="2"/>
    </row>
    <row r="20" spans="2:14" x14ac:dyDescent="0.25">
      <c r="B20" s="18"/>
      <c r="C20" s="48"/>
      <c r="D20" s="17" t="s">
        <v>17</v>
      </c>
      <c r="E20" s="17">
        <v>5656</v>
      </c>
      <c r="F20" s="17">
        <v>5696</v>
      </c>
      <c r="G20" s="17">
        <v>2362</v>
      </c>
      <c r="H20" s="17">
        <v>1594</v>
      </c>
      <c r="I20" s="17">
        <v>2085</v>
      </c>
      <c r="J20" s="17">
        <v>1754</v>
      </c>
      <c r="K20" s="17">
        <v>1330</v>
      </c>
      <c r="L20" s="17">
        <v>1503</v>
      </c>
      <c r="M20" s="17">
        <v>21980</v>
      </c>
      <c r="N20" s="2"/>
    </row>
    <row r="21" spans="2:14" x14ac:dyDescent="0.25">
      <c r="B21" s="18"/>
      <c r="C21" s="48"/>
      <c r="D21" s="17" t="s">
        <v>18</v>
      </c>
      <c r="E21" s="17">
        <v>11071</v>
      </c>
      <c r="F21" s="17">
        <v>11596</v>
      </c>
      <c r="G21" s="17">
        <v>4599</v>
      </c>
      <c r="H21" s="17">
        <v>3126</v>
      </c>
      <c r="I21" s="17">
        <v>4187</v>
      </c>
      <c r="J21" s="17">
        <v>3478</v>
      </c>
      <c r="K21" s="17">
        <v>2655</v>
      </c>
      <c r="L21" s="17">
        <v>2945</v>
      </c>
      <c r="M21" s="17">
        <v>43657</v>
      </c>
      <c r="N21" s="2"/>
    </row>
    <row r="22" spans="2:14" x14ac:dyDescent="0.25">
      <c r="B22" s="17" t="s">
        <v>23</v>
      </c>
      <c r="C22" s="48" t="s">
        <v>24</v>
      </c>
      <c r="D22" s="48"/>
      <c r="E22" s="49"/>
      <c r="F22" s="49"/>
      <c r="G22" s="49"/>
      <c r="H22" s="49"/>
      <c r="I22" s="49"/>
      <c r="J22" s="49"/>
      <c r="K22" s="49"/>
      <c r="L22" s="49"/>
      <c r="M22" s="49"/>
      <c r="N22" s="2"/>
    </row>
    <row r="23" spans="2:14" ht="15" customHeight="1" x14ac:dyDescent="0.25">
      <c r="B23" s="18"/>
      <c r="C23" s="48" t="s">
        <v>25</v>
      </c>
      <c r="D23" s="17" t="s">
        <v>16</v>
      </c>
      <c r="E23" s="17">
        <v>3914</v>
      </c>
      <c r="F23" s="17">
        <v>4210</v>
      </c>
      <c r="G23" s="17">
        <v>1462</v>
      </c>
      <c r="H23" s="17">
        <v>1021</v>
      </c>
      <c r="I23" s="17">
        <v>1317</v>
      </c>
      <c r="J23" s="17">
        <v>1312</v>
      </c>
      <c r="K23" s="17">
        <v>938</v>
      </c>
      <c r="L23" s="17">
        <v>1065</v>
      </c>
      <c r="M23" s="17">
        <v>15239</v>
      </c>
      <c r="N23" s="2"/>
    </row>
    <row r="24" spans="2:14" x14ac:dyDescent="0.25">
      <c r="B24" s="18"/>
      <c r="C24" s="48"/>
      <c r="D24" s="17" t="s">
        <v>17</v>
      </c>
      <c r="E24" s="17">
        <v>4483</v>
      </c>
      <c r="F24" s="17">
        <v>4563</v>
      </c>
      <c r="G24" s="17">
        <v>1842</v>
      </c>
      <c r="H24" s="17">
        <v>1244</v>
      </c>
      <c r="I24" s="17">
        <v>1631</v>
      </c>
      <c r="J24" s="17">
        <v>1465</v>
      </c>
      <c r="K24" s="17">
        <v>1083</v>
      </c>
      <c r="L24" s="17">
        <v>1240</v>
      </c>
      <c r="M24" s="17">
        <v>17551</v>
      </c>
      <c r="N24" s="2"/>
    </row>
    <row r="25" spans="2:14" x14ac:dyDescent="0.25">
      <c r="B25" s="18"/>
      <c r="C25" s="48"/>
      <c r="D25" s="17" t="s">
        <v>18</v>
      </c>
      <c r="E25" s="17">
        <v>8397</v>
      </c>
      <c r="F25" s="17">
        <v>8773</v>
      </c>
      <c r="G25" s="17">
        <v>3304</v>
      </c>
      <c r="H25" s="17">
        <v>2265</v>
      </c>
      <c r="I25" s="17">
        <v>2948</v>
      </c>
      <c r="J25" s="17">
        <v>2777</v>
      </c>
      <c r="K25" s="17">
        <v>2021</v>
      </c>
      <c r="L25" s="17">
        <v>2305</v>
      </c>
      <c r="M25" s="17">
        <v>32790</v>
      </c>
      <c r="N25" s="2"/>
    </row>
    <row r="26" spans="2:14" ht="82.5" customHeight="1" x14ac:dyDescent="0.25">
      <c r="B26" s="18"/>
      <c r="C26" s="48" t="s">
        <v>26</v>
      </c>
      <c r="D26" s="17" t="s">
        <v>16</v>
      </c>
      <c r="E26" s="17">
        <v>40</v>
      </c>
      <c r="F26" s="17">
        <v>11</v>
      </c>
      <c r="G26" s="17">
        <v>10</v>
      </c>
      <c r="H26" s="17">
        <v>7</v>
      </c>
      <c r="I26" s="17">
        <v>9</v>
      </c>
      <c r="J26" s="17">
        <v>3</v>
      </c>
      <c r="K26" s="17">
        <v>0</v>
      </c>
      <c r="L26" s="17">
        <v>1</v>
      </c>
      <c r="M26" s="17">
        <v>81</v>
      </c>
      <c r="N26" s="2"/>
    </row>
    <row r="27" spans="2:14" x14ac:dyDescent="0.25">
      <c r="B27" s="18"/>
      <c r="C27" s="48"/>
      <c r="D27" s="17" t="s">
        <v>17</v>
      </c>
      <c r="E27" s="17">
        <v>34</v>
      </c>
      <c r="F27" s="17">
        <v>12</v>
      </c>
      <c r="G27" s="17">
        <v>10</v>
      </c>
      <c r="H27" s="17">
        <v>7</v>
      </c>
      <c r="I27" s="17">
        <v>9</v>
      </c>
      <c r="J27" s="17">
        <v>5</v>
      </c>
      <c r="K27" s="17">
        <v>0</v>
      </c>
      <c r="L27" s="17">
        <v>5</v>
      </c>
      <c r="M27" s="17">
        <v>82</v>
      </c>
      <c r="N27" s="2"/>
    </row>
    <row r="28" spans="2:14" x14ac:dyDescent="0.25">
      <c r="B28" s="18"/>
      <c r="C28" s="48"/>
      <c r="D28" s="17" t="s">
        <v>18</v>
      </c>
      <c r="E28" s="17">
        <v>74</v>
      </c>
      <c r="F28" s="17">
        <v>23</v>
      </c>
      <c r="G28" s="17">
        <v>20</v>
      </c>
      <c r="H28" s="17">
        <v>14</v>
      </c>
      <c r="I28" s="17">
        <v>18</v>
      </c>
      <c r="J28" s="17">
        <v>8</v>
      </c>
      <c r="K28" s="17">
        <v>0</v>
      </c>
      <c r="L28" s="17">
        <v>6</v>
      </c>
      <c r="M28" s="17">
        <v>163</v>
      </c>
      <c r="N28" s="2"/>
    </row>
    <row r="29" spans="2:14" ht="60" customHeight="1" x14ac:dyDescent="0.25">
      <c r="B29" s="18"/>
      <c r="C29" s="48" t="s">
        <v>27</v>
      </c>
      <c r="D29" s="17" t="s">
        <v>16</v>
      </c>
      <c r="E29" s="17">
        <v>2</v>
      </c>
      <c r="F29" s="17">
        <v>87</v>
      </c>
      <c r="G29" s="17">
        <v>0</v>
      </c>
      <c r="H29" s="17">
        <v>2</v>
      </c>
      <c r="I29" s="17">
        <v>0</v>
      </c>
      <c r="J29" s="17">
        <v>1</v>
      </c>
      <c r="K29" s="17">
        <v>3</v>
      </c>
      <c r="L29" s="17">
        <v>0</v>
      </c>
      <c r="M29" s="17">
        <v>95</v>
      </c>
      <c r="N29" s="2"/>
    </row>
    <row r="30" spans="2:14" x14ac:dyDescent="0.25">
      <c r="B30" s="18"/>
      <c r="C30" s="48"/>
      <c r="D30" s="17" t="s">
        <v>17</v>
      </c>
      <c r="E30" s="17">
        <v>2</v>
      </c>
      <c r="F30" s="17">
        <v>0</v>
      </c>
      <c r="G30" s="17">
        <v>0</v>
      </c>
      <c r="H30" s="17">
        <v>1</v>
      </c>
      <c r="I30" s="17">
        <v>0</v>
      </c>
      <c r="J30" s="17">
        <v>1</v>
      </c>
      <c r="K30" s="17">
        <v>4</v>
      </c>
      <c r="L30" s="17">
        <v>0</v>
      </c>
      <c r="M30" s="17">
        <v>8</v>
      </c>
      <c r="N30" s="2"/>
    </row>
    <row r="31" spans="2:14" x14ac:dyDescent="0.25">
      <c r="B31" s="18"/>
      <c r="C31" s="48"/>
      <c r="D31" s="17" t="s">
        <v>18</v>
      </c>
      <c r="E31" s="17">
        <v>4</v>
      </c>
      <c r="F31" s="17">
        <v>87</v>
      </c>
      <c r="G31" s="17">
        <v>0</v>
      </c>
      <c r="H31" s="17">
        <v>3</v>
      </c>
      <c r="I31" s="17">
        <v>0</v>
      </c>
      <c r="J31" s="17">
        <v>2</v>
      </c>
      <c r="K31" s="17">
        <v>7</v>
      </c>
      <c r="L31" s="17">
        <v>0</v>
      </c>
      <c r="M31" s="17">
        <v>103</v>
      </c>
      <c r="N31" s="2"/>
    </row>
    <row r="32" spans="2:14" ht="127.5" customHeight="1" x14ac:dyDescent="0.25">
      <c r="B32" s="18"/>
      <c r="C32" s="48" t="s">
        <v>28</v>
      </c>
      <c r="D32" s="17" t="s">
        <v>16</v>
      </c>
      <c r="E32" s="17">
        <v>72</v>
      </c>
      <c r="F32" s="17">
        <v>92</v>
      </c>
      <c r="G32" s="17">
        <v>14</v>
      </c>
      <c r="H32" s="17">
        <v>7</v>
      </c>
      <c r="I32" s="17">
        <v>1</v>
      </c>
      <c r="J32" s="17">
        <v>8</v>
      </c>
      <c r="K32" s="17">
        <v>11</v>
      </c>
      <c r="L32" s="17">
        <v>2</v>
      </c>
      <c r="M32" s="17">
        <v>207</v>
      </c>
      <c r="N32" s="2"/>
    </row>
    <row r="33" spans="2:14" x14ac:dyDescent="0.25">
      <c r="B33" s="18"/>
      <c r="C33" s="48"/>
      <c r="D33" s="17" t="s">
        <v>17</v>
      </c>
      <c r="E33" s="17">
        <v>89</v>
      </c>
      <c r="F33" s="17">
        <v>75</v>
      </c>
      <c r="G33" s="17">
        <v>19</v>
      </c>
      <c r="H33" s="17">
        <v>8</v>
      </c>
      <c r="I33" s="17">
        <v>0</v>
      </c>
      <c r="J33" s="17">
        <v>8</v>
      </c>
      <c r="K33" s="17">
        <v>10</v>
      </c>
      <c r="L33" s="17">
        <v>6</v>
      </c>
      <c r="M33" s="17">
        <v>215</v>
      </c>
      <c r="N33" s="2"/>
    </row>
    <row r="34" spans="2:14" x14ac:dyDescent="0.25">
      <c r="B34" s="18"/>
      <c r="C34" s="48"/>
      <c r="D34" s="17" t="s">
        <v>18</v>
      </c>
      <c r="E34" s="17">
        <v>161</v>
      </c>
      <c r="F34" s="17">
        <v>167</v>
      </c>
      <c r="G34" s="17">
        <v>33</v>
      </c>
      <c r="H34" s="17">
        <v>15</v>
      </c>
      <c r="I34" s="17">
        <v>1</v>
      </c>
      <c r="J34" s="17">
        <v>16</v>
      </c>
      <c r="K34" s="17">
        <v>21</v>
      </c>
      <c r="L34" s="17">
        <v>8</v>
      </c>
      <c r="M34" s="17">
        <v>422</v>
      </c>
      <c r="N34" s="2"/>
    </row>
    <row r="35" spans="2:14" ht="37.5" customHeight="1" x14ac:dyDescent="0.25">
      <c r="B35" s="18"/>
      <c r="C35" s="48" t="s">
        <v>29</v>
      </c>
      <c r="D35" s="17" t="s">
        <v>16</v>
      </c>
      <c r="E35" s="17">
        <v>4028</v>
      </c>
      <c r="F35" s="17">
        <v>4400</v>
      </c>
      <c r="G35" s="17">
        <v>1486</v>
      </c>
      <c r="H35" s="17">
        <v>1037</v>
      </c>
      <c r="I35" s="17">
        <v>1327</v>
      </c>
      <c r="J35" s="17">
        <v>1324</v>
      </c>
      <c r="K35" s="17">
        <v>952</v>
      </c>
      <c r="L35" s="17">
        <v>1068</v>
      </c>
      <c r="M35" s="17">
        <v>15622</v>
      </c>
      <c r="N35" s="2"/>
    </row>
    <row r="36" spans="2:14" x14ac:dyDescent="0.25">
      <c r="B36" s="18"/>
      <c r="C36" s="48"/>
      <c r="D36" s="17" t="s">
        <v>17</v>
      </c>
      <c r="E36" s="17">
        <v>4608</v>
      </c>
      <c r="F36" s="17">
        <v>4650</v>
      </c>
      <c r="G36" s="17">
        <v>1871</v>
      </c>
      <c r="H36" s="17">
        <v>1260</v>
      </c>
      <c r="I36" s="17">
        <v>1640</v>
      </c>
      <c r="J36" s="17">
        <v>1479</v>
      </c>
      <c r="K36" s="17">
        <v>1097</v>
      </c>
      <c r="L36" s="17">
        <v>1251</v>
      </c>
      <c r="M36" s="17">
        <v>17856</v>
      </c>
      <c r="N36" s="2"/>
    </row>
    <row r="37" spans="2:14" x14ac:dyDescent="0.25">
      <c r="B37" s="18"/>
      <c r="C37" s="48"/>
      <c r="D37" s="17" t="s">
        <v>18</v>
      </c>
      <c r="E37" s="17">
        <v>8636</v>
      </c>
      <c r="F37" s="17">
        <v>9050</v>
      </c>
      <c r="G37" s="17">
        <v>3357</v>
      </c>
      <c r="H37" s="17">
        <v>2297</v>
      </c>
      <c r="I37" s="17">
        <v>2967</v>
      </c>
      <c r="J37" s="17">
        <v>2803</v>
      </c>
      <c r="K37" s="17">
        <v>2049</v>
      </c>
      <c r="L37" s="17">
        <v>2319</v>
      </c>
      <c r="M37" s="17">
        <v>33478</v>
      </c>
      <c r="N37" s="2"/>
    </row>
    <row r="38" spans="2:14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4" x14ac:dyDescent="0.25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14" x14ac:dyDescent="0.25">
      <c r="B40" s="14" t="s">
        <v>0</v>
      </c>
      <c r="C40" s="14" t="s">
        <v>1</v>
      </c>
      <c r="D40" s="45" t="s">
        <v>2</v>
      </c>
      <c r="E40" s="45"/>
      <c r="F40" s="45"/>
      <c r="G40" s="45"/>
      <c r="H40" s="45"/>
      <c r="I40" s="45"/>
      <c r="J40" s="45"/>
      <c r="K40" s="45"/>
      <c r="L40" s="45"/>
      <c r="M40" s="5"/>
      <c r="N40" s="5"/>
    </row>
    <row r="41" spans="2:14" ht="45" x14ac:dyDescent="0.25">
      <c r="B41" s="14" t="s">
        <v>30</v>
      </c>
      <c r="C41" s="14" t="s">
        <v>31</v>
      </c>
      <c r="D41" s="15" t="s">
        <v>49</v>
      </c>
      <c r="E41" s="15" t="s">
        <v>50</v>
      </c>
      <c r="F41" s="15" t="s">
        <v>51</v>
      </c>
      <c r="G41" s="15" t="s">
        <v>52</v>
      </c>
      <c r="H41" s="15" t="s">
        <v>53</v>
      </c>
      <c r="I41" s="15" t="s">
        <v>54</v>
      </c>
      <c r="J41" s="15" t="s">
        <v>55</v>
      </c>
      <c r="K41" s="15" t="s">
        <v>56</v>
      </c>
      <c r="L41" s="14" t="s">
        <v>12</v>
      </c>
      <c r="M41" s="5"/>
      <c r="N41" s="5"/>
    </row>
    <row r="42" spans="2:14" x14ac:dyDescent="0.25">
      <c r="B42" s="16">
        <v>1</v>
      </c>
      <c r="C42" s="16">
        <v>2</v>
      </c>
      <c r="D42" s="16">
        <v>3</v>
      </c>
      <c r="E42" s="16">
        <v>4</v>
      </c>
      <c r="F42" s="16">
        <v>5</v>
      </c>
      <c r="G42" s="16">
        <v>6</v>
      </c>
      <c r="H42" s="16">
        <v>7</v>
      </c>
      <c r="I42" s="16">
        <v>8</v>
      </c>
      <c r="J42" s="16">
        <v>9</v>
      </c>
      <c r="K42" s="16">
        <v>10</v>
      </c>
      <c r="L42" s="16">
        <v>11</v>
      </c>
      <c r="M42" s="5"/>
      <c r="N42" s="5"/>
    </row>
    <row r="43" spans="2:14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2:14" ht="101.25" x14ac:dyDescent="0.25">
      <c r="B44" s="17">
        <v>1</v>
      </c>
      <c r="C44" s="19" t="s">
        <v>32</v>
      </c>
      <c r="D44" s="17">
        <v>11061</v>
      </c>
      <c r="E44" s="17">
        <v>11549</v>
      </c>
      <c r="F44" s="17">
        <v>4639</v>
      </c>
      <c r="G44" s="17">
        <v>3149</v>
      </c>
      <c r="H44" s="17">
        <v>4242</v>
      </c>
      <c r="I44" s="17">
        <v>3519</v>
      </c>
      <c r="J44" s="17">
        <v>2681</v>
      </c>
      <c r="K44" s="17">
        <v>2993</v>
      </c>
      <c r="L44" s="17">
        <v>43833</v>
      </c>
      <c r="M44" s="5"/>
      <c r="N44" s="5"/>
    </row>
    <row r="45" spans="2:14" ht="101.25" x14ac:dyDescent="0.25">
      <c r="B45" s="17">
        <v>2</v>
      </c>
      <c r="C45" s="19" t="s">
        <v>33</v>
      </c>
      <c r="D45" s="17">
        <v>13</v>
      </c>
      <c r="E45" s="17">
        <v>2</v>
      </c>
      <c r="F45" s="17">
        <v>0</v>
      </c>
      <c r="G45" s="17">
        <v>1</v>
      </c>
      <c r="H45" s="17">
        <v>0</v>
      </c>
      <c r="I45" s="17">
        <v>0</v>
      </c>
      <c r="J45" s="17">
        <v>1</v>
      </c>
      <c r="K45" s="17">
        <v>1</v>
      </c>
      <c r="L45" s="17">
        <v>18</v>
      </c>
      <c r="M45" s="5"/>
      <c r="N45" s="5"/>
    </row>
    <row r="46" spans="2:14" ht="56.25" x14ac:dyDescent="0.25">
      <c r="B46" s="17">
        <v>3</v>
      </c>
      <c r="C46" s="19" t="s">
        <v>34</v>
      </c>
      <c r="D46" s="17">
        <v>2412</v>
      </c>
      <c r="E46" s="17">
        <v>2497</v>
      </c>
      <c r="F46" s="17">
        <v>1282</v>
      </c>
      <c r="G46" s="17">
        <v>851</v>
      </c>
      <c r="H46" s="17">
        <v>1275</v>
      </c>
      <c r="I46" s="17">
        <v>716</v>
      </c>
      <c r="J46" s="17">
        <v>631</v>
      </c>
      <c r="K46" s="17">
        <v>673</v>
      </c>
      <c r="L46" s="17">
        <v>10337</v>
      </c>
      <c r="M46" s="5"/>
      <c r="N46" s="5"/>
    </row>
    <row r="47" spans="2:14" ht="45" x14ac:dyDescent="0.25">
      <c r="B47" s="17">
        <v>4</v>
      </c>
      <c r="C47" s="19" t="s">
        <v>35</v>
      </c>
      <c r="D47" s="17">
        <v>8636</v>
      </c>
      <c r="E47" s="17">
        <v>9050</v>
      </c>
      <c r="F47" s="17">
        <v>3357</v>
      </c>
      <c r="G47" s="17">
        <v>2297</v>
      </c>
      <c r="H47" s="17">
        <v>2967</v>
      </c>
      <c r="I47" s="17">
        <v>2803</v>
      </c>
      <c r="J47" s="17">
        <v>2049</v>
      </c>
      <c r="K47" s="17">
        <v>2319</v>
      </c>
      <c r="L47" s="17">
        <v>33478</v>
      </c>
      <c r="M47" s="5"/>
      <c r="N47" s="5"/>
    </row>
    <row r="48" spans="2:14" x14ac:dyDescent="0.25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5"/>
      <c r="N48" s="5"/>
    </row>
    <row r="49" spans="2:14" x14ac:dyDescent="0.25">
      <c r="B49" s="14" t="s">
        <v>0</v>
      </c>
      <c r="C49" s="14" t="s">
        <v>1</v>
      </c>
      <c r="D49" s="45" t="s">
        <v>2</v>
      </c>
      <c r="E49" s="45"/>
      <c r="F49" s="45"/>
      <c r="G49" s="45"/>
      <c r="H49" s="45"/>
      <c r="I49" s="45"/>
      <c r="J49" s="45"/>
      <c r="K49" s="45"/>
      <c r="L49" s="45"/>
      <c r="M49" s="5"/>
      <c r="N49" s="5"/>
    </row>
    <row r="50" spans="2:14" ht="56.25" x14ac:dyDescent="0.25">
      <c r="B50" s="14" t="s">
        <v>36</v>
      </c>
      <c r="C50" s="14" t="s">
        <v>37</v>
      </c>
      <c r="D50" s="15" t="s">
        <v>49</v>
      </c>
      <c r="E50" s="15" t="s">
        <v>50</v>
      </c>
      <c r="F50" s="15" t="s">
        <v>51</v>
      </c>
      <c r="G50" s="15" t="s">
        <v>52</v>
      </c>
      <c r="H50" s="15" t="s">
        <v>53</v>
      </c>
      <c r="I50" s="15" t="s">
        <v>54</v>
      </c>
      <c r="J50" s="15" t="s">
        <v>55</v>
      </c>
      <c r="K50" s="15" t="s">
        <v>56</v>
      </c>
      <c r="L50" s="14" t="s">
        <v>12</v>
      </c>
      <c r="M50" s="5"/>
      <c r="N50" s="5"/>
    </row>
    <row r="51" spans="2:14" x14ac:dyDescent="0.25">
      <c r="B51" s="16">
        <v>1</v>
      </c>
      <c r="C51" s="16">
        <v>2</v>
      </c>
      <c r="D51" s="16">
        <v>3</v>
      </c>
      <c r="E51" s="16">
        <v>4</v>
      </c>
      <c r="F51" s="16">
        <v>5</v>
      </c>
      <c r="G51" s="16">
        <v>6</v>
      </c>
      <c r="H51" s="16">
        <v>7</v>
      </c>
      <c r="I51" s="16">
        <v>8</v>
      </c>
      <c r="J51" s="16">
        <v>9</v>
      </c>
      <c r="K51" s="16">
        <v>10</v>
      </c>
      <c r="L51" s="16">
        <v>11</v>
      </c>
      <c r="M51" s="5"/>
      <c r="N51" s="5"/>
    </row>
    <row r="52" spans="2:14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2:14" ht="78.75" x14ac:dyDescent="0.25">
      <c r="B53" s="17">
        <v>1</v>
      </c>
      <c r="C53" s="19" t="s">
        <v>38</v>
      </c>
      <c r="D53" s="17">
        <v>8537</v>
      </c>
      <c r="E53" s="17">
        <v>8943</v>
      </c>
      <c r="F53" s="17">
        <v>3327</v>
      </c>
      <c r="G53" s="17">
        <v>2282</v>
      </c>
      <c r="H53" s="17">
        <v>2952</v>
      </c>
      <c r="I53" s="17">
        <v>2768</v>
      </c>
      <c r="J53" s="17">
        <v>2034</v>
      </c>
      <c r="K53" s="17">
        <v>2301</v>
      </c>
      <c r="L53" s="17">
        <v>33144</v>
      </c>
      <c r="M53" s="5"/>
      <c r="N53" s="5"/>
    </row>
    <row r="54" spans="2:14" ht="33.75" x14ac:dyDescent="0.25">
      <c r="B54" s="17">
        <v>2</v>
      </c>
      <c r="C54" s="19" t="s">
        <v>39</v>
      </c>
      <c r="D54" s="17">
        <v>99</v>
      </c>
      <c r="E54" s="17">
        <v>107</v>
      </c>
      <c r="F54" s="17">
        <v>30</v>
      </c>
      <c r="G54" s="17">
        <v>15</v>
      </c>
      <c r="H54" s="17">
        <v>15</v>
      </c>
      <c r="I54" s="17">
        <v>35</v>
      </c>
      <c r="J54" s="17">
        <v>15</v>
      </c>
      <c r="K54" s="17">
        <v>18</v>
      </c>
      <c r="L54" s="17">
        <v>334</v>
      </c>
      <c r="M54" s="5"/>
      <c r="N54" s="5"/>
    </row>
    <row r="55" spans="2:14" ht="45" x14ac:dyDescent="0.25">
      <c r="B55" s="17">
        <v>3</v>
      </c>
      <c r="C55" s="19" t="s">
        <v>40</v>
      </c>
      <c r="D55" s="17">
        <v>8636</v>
      </c>
      <c r="E55" s="17">
        <v>9050</v>
      </c>
      <c r="F55" s="17">
        <v>3357</v>
      </c>
      <c r="G55" s="17">
        <v>2297</v>
      </c>
      <c r="H55" s="17">
        <v>2967</v>
      </c>
      <c r="I55" s="17">
        <v>2803</v>
      </c>
      <c r="J55" s="17">
        <v>2049</v>
      </c>
      <c r="K55" s="17">
        <v>2319</v>
      </c>
      <c r="L55" s="17">
        <v>33478</v>
      </c>
      <c r="M55" s="5"/>
      <c r="N55" s="5"/>
    </row>
    <row r="56" spans="2:14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2:14" x14ac:dyDescent="0.25"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</row>
    <row r="58" spans="2:14" ht="67.5" x14ac:dyDescent="0.25">
      <c r="B58" s="14" t="s">
        <v>41</v>
      </c>
      <c r="C58" s="14" t="s">
        <v>57</v>
      </c>
      <c r="D58" s="45" t="s">
        <v>43</v>
      </c>
      <c r="E58" s="45"/>
      <c r="F58" s="45"/>
      <c r="G58" s="45"/>
      <c r="H58" s="45"/>
      <c r="I58" s="45"/>
      <c r="J58" s="45"/>
      <c r="K58" s="45"/>
      <c r="L58" s="45" t="s">
        <v>12</v>
      </c>
      <c r="M58" s="5"/>
      <c r="N58" s="5"/>
    </row>
    <row r="59" spans="2:14" ht="94.5" x14ac:dyDescent="0.25">
      <c r="B59" s="15" t="s">
        <v>44</v>
      </c>
      <c r="C59" s="15" t="s">
        <v>45</v>
      </c>
      <c r="D59" s="15" t="s">
        <v>49</v>
      </c>
      <c r="E59" s="15" t="s">
        <v>50</v>
      </c>
      <c r="F59" s="15" t="s">
        <v>51</v>
      </c>
      <c r="G59" s="15" t="s">
        <v>52</v>
      </c>
      <c r="H59" s="15" t="s">
        <v>53</v>
      </c>
      <c r="I59" s="15" t="s">
        <v>54</v>
      </c>
      <c r="J59" s="15" t="s">
        <v>55</v>
      </c>
      <c r="K59" s="15" t="s">
        <v>56</v>
      </c>
      <c r="L59" s="45"/>
      <c r="M59" s="5"/>
      <c r="N59" s="5"/>
    </row>
    <row r="60" spans="2:14" ht="67.5" x14ac:dyDescent="0.25">
      <c r="B60" s="20">
        <v>1</v>
      </c>
      <c r="C60" s="21" t="s">
        <v>46</v>
      </c>
      <c r="D60" s="20">
        <v>4722</v>
      </c>
      <c r="E60" s="20">
        <v>4682</v>
      </c>
      <c r="F60" s="20">
        <v>1643</v>
      </c>
      <c r="G60" s="20">
        <v>1314</v>
      </c>
      <c r="H60" s="20">
        <v>1490</v>
      </c>
      <c r="I60" s="20">
        <v>1760</v>
      </c>
      <c r="J60" s="20">
        <v>1233</v>
      </c>
      <c r="K60" s="20">
        <v>1140</v>
      </c>
      <c r="L60" s="20">
        <v>17984</v>
      </c>
      <c r="M60" s="5"/>
      <c r="N60" s="5"/>
    </row>
    <row r="61" spans="2:14" ht="45" x14ac:dyDescent="0.25">
      <c r="B61" s="17">
        <v>2</v>
      </c>
      <c r="C61" s="19" t="s">
        <v>47</v>
      </c>
      <c r="D61" s="17">
        <v>3815</v>
      </c>
      <c r="E61" s="17">
        <v>4261</v>
      </c>
      <c r="F61" s="17">
        <v>1684</v>
      </c>
      <c r="G61" s="17">
        <v>968</v>
      </c>
      <c r="H61" s="17">
        <v>1462</v>
      </c>
      <c r="I61" s="17">
        <v>1008</v>
      </c>
      <c r="J61" s="17">
        <v>801</v>
      </c>
      <c r="K61" s="17">
        <v>1161</v>
      </c>
      <c r="L61" s="17">
        <v>15160</v>
      </c>
      <c r="M61" s="5"/>
      <c r="N61" s="5"/>
    </row>
    <row r="62" spans="2:14" ht="90" x14ac:dyDescent="0.25">
      <c r="B62" s="22"/>
      <c r="C62" s="23" t="s">
        <v>48</v>
      </c>
      <c r="D62" s="24">
        <v>8537</v>
      </c>
      <c r="E62" s="24">
        <v>8943</v>
      </c>
      <c r="F62" s="24">
        <v>3327</v>
      </c>
      <c r="G62" s="24">
        <v>2282</v>
      </c>
      <c r="H62" s="24">
        <v>2952</v>
      </c>
      <c r="I62" s="24">
        <v>2768</v>
      </c>
      <c r="J62" s="24">
        <v>2034</v>
      </c>
      <c r="K62" s="24">
        <v>2301</v>
      </c>
      <c r="L62" s="24">
        <v>33144</v>
      </c>
      <c r="M62" s="5"/>
      <c r="N62" s="5"/>
    </row>
  </sheetData>
  <mergeCells count="24">
    <mergeCell ref="C7:C9"/>
    <mergeCell ref="C2:D2"/>
    <mergeCell ref="E2:M2"/>
    <mergeCell ref="C3:D3"/>
    <mergeCell ref="C6:D6"/>
    <mergeCell ref="E6:M6"/>
    <mergeCell ref="B39:N39"/>
    <mergeCell ref="C10:C12"/>
    <mergeCell ref="C13:C15"/>
    <mergeCell ref="C16:C18"/>
    <mergeCell ref="C19:C21"/>
    <mergeCell ref="C22:D22"/>
    <mergeCell ref="E22:M22"/>
    <mergeCell ref="C23:C25"/>
    <mergeCell ref="C26:C28"/>
    <mergeCell ref="C29:C31"/>
    <mergeCell ref="C32:C34"/>
    <mergeCell ref="C35:C37"/>
    <mergeCell ref="D40:L40"/>
    <mergeCell ref="B48:L48"/>
    <mergeCell ref="D49:L49"/>
    <mergeCell ref="B57:N57"/>
    <mergeCell ref="D58:K58"/>
    <mergeCell ref="L58:L5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2"/>
  <sheetViews>
    <sheetView topLeftCell="A59" workbookViewId="0">
      <selection activeCell="H60" sqref="H60:H62"/>
    </sheetView>
  </sheetViews>
  <sheetFormatPr defaultRowHeight="15" x14ac:dyDescent="0.25"/>
  <sheetData>
    <row r="2" spans="2:10" x14ac:dyDescent="0.25">
      <c r="B2" s="14" t="s">
        <v>0</v>
      </c>
      <c r="C2" s="45" t="s">
        <v>1</v>
      </c>
      <c r="D2" s="45"/>
      <c r="E2" s="45" t="s">
        <v>2</v>
      </c>
      <c r="F2" s="45"/>
      <c r="G2" s="45"/>
      <c r="H2" s="45"/>
      <c r="I2" s="45"/>
      <c r="J2" s="2"/>
    </row>
    <row r="3" spans="2:10" ht="31.5" x14ac:dyDescent="0.25">
      <c r="B3" s="14" t="s">
        <v>3</v>
      </c>
      <c r="C3" s="45" t="s">
        <v>4</v>
      </c>
      <c r="D3" s="45"/>
      <c r="E3" s="15" t="s">
        <v>58</v>
      </c>
      <c r="F3" s="15" t="s">
        <v>59</v>
      </c>
      <c r="G3" s="15" t="s">
        <v>60</v>
      </c>
      <c r="H3" s="15" t="s">
        <v>61</v>
      </c>
      <c r="I3" s="14" t="s">
        <v>12</v>
      </c>
      <c r="J3" s="2"/>
    </row>
    <row r="4" spans="2:10" x14ac:dyDescent="0.25">
      <c r="B4" s="16">
        <v>1</v>
      </c>
      <c r="C4" s="16">
        <v>2</v>
      </c>
      <c r="D4" s="16">
        <v>3</v>
      </c>
      <c r="E4" s="16">
        <v>4</v>
      </c>
      <c r="F4" s="16">
        <v>5</v>
      </c>
      <c r="G4" s="16">
        <v>6</v>
      </c>
      <c r="H4" s="16">
        <v>7</v>
      </c>
      <c r="I4" s="16">
        <v>8</v>
      </c>
      <c r="J4" s="2"/>
    </row>
    <row r="5" spans="2:10" x14ac:dyDescent="0.25">
      <c r="B5" s="5"/>
      <c r="C5" s="5"/>
      <c r="D5" s="5"/>
      <c r="E5" s="5"/>
      <c r="F5" s="5"/>
      <c r="G5" s="5"/>
      <c r="H5" s="5"/>
      <c r="I5" s="5"/>
      <c r="J5" s="2"/>
    </row>
    <row r="6" spans="2:10" x14ac:dyDescent="0.25">
      <c r="B6" s="17" t="s">
        <v>13</v>
      </c>
      <c r="C6" s="48" t="s">
        <v>14</v>
      </c>
      <c r="D6" s="48"/>
      <c r="E6" s="49"/>
      <c r="F6" s="49"/>
      <c r="G6" s="49"/>
      <c r="H6" s="49"/>
      <c r="I6" s="49"/>
      <c r="J6" s="2"/>
    </row>
    <row r="7" spans="2:10" ht="60" customHeight="1" x14ac:dyDescent="0.25">
      <c r="B7" s="18"/>
      <c r="C7" s="48" t="s">
        <v>15</v>
      </c>
      <c r="D7" s="17" t="s">
        <v>16</v>
      </c>
      <c r="E7" s="17">
        <v>2583</v>
      </c>
      <c r="F7" s="17">
        <v>1648</v>
      </c>
      <c r="G7" s="17">
        <v>1742</v>
      </c>
      <c r="H7" s="17">
        <v>1718</v>
      </c>
      <c r="I7" s="17">
        <v>7691</v>
      </c>
      <c r="J7" s="2"/>
    </row>
    <row r="8" spans="2:10" x14ac:dyDescent="0.25">
      <c r="B8" s="18"/>
      <c r="C8" s="48"/>
      <c r="D8" s="17" t="s">
        <v>17</v>
      </c>
      <c r="E8" s="17">
        <v>2983</v>
      </c>
      <c r="F8" s="17">
        <v>1576</v>
      </c>
      <c r="G8" s="17">
        <v>1837</v>
      </c>
      <c r="H8" s="17">
        <v>1795</v>
      </c>
      <c r="I8" s="17">
        <v>8191</v>
      </c>
      <c r="J8" s="2"/>
    </row>
    <row r="9" spans="2:10" x14ac:dyDescent="0.25">
      <c r="B9" s="18"/>
      <c r="C9" s="48"/>
      <c r="D9" s="17" t="s">
        <v>18</v>
      </c>
      <c r="E9" s="17">
        <v>5566</v>
      </c>
      <c r="F9" s="17">
        <v>3224</v>
      </c>
      <c r="G9" s="17">
        <v>3579</v>
      </c>
      <c r="H9" s="17">
        <v>3513</v>
      </c>
      <c r="I9" s="17">
        <v>15882</v>
      </c>
      <c r="J9" s="2"/>
    </row>
    <row r="10" spans="2:10" ht="60" customHeight="1" x14ac:dyDescent="0.25">
      <c r="B10" s="18"/>
      <c r="C10" s="48" t="s">
        <v>19</v>
      </c>
      <c r="D10" s="17" t="s">
        <v>16</v>
      </c>
      <c r="E10" s="17">
        <v>6</v>
      </c>
      <c r="F10" s="17">
        <v>18</v>
      </c>
      <c r="G10" s="17">
        <v>19</v>
      </c>
      <c r="H10" s="17">
        <v>3</v>
      </c>
      <c r="I10" s="17">
        <v>46</v>
      </c>
      <c r="J10" s="2"/>
    </row>
    <row r="11" spans="2:10" x14ac:dyDescent="0.25">
      <c r="B11" s="18"/>
      <c r="C11" s="48"/>
      <c r="D11" s="17" t="s">
        <v>17</v>
      </c>
      <c r="E11" s="17">
        <v>11</v>
      </c>
      <c r="F11" s="17">
        <v>9</v>
      </c>
      <c r="G11" s="17">
        <v>19</v>
      </c>
      <c r="H11" s="17">
        <v>4</v>
      </c>
      <c r="I11" s="17">
        <v>43</v>
      </c>
      <c r="J11" s="2"/>
    </row>
    <row r="12" spans="2:10" x14ac:dyDescent="0.25">
      <c r="B12" s="18"/>
      <c r="C12" s="48"/>
      <c r="D12" s="17" t="s">
        <v>18</v>
      </c>
      <c r="E12" s="17">
        <v>17</v>
      </c>
      <c r="F12" s="17">
        <v>27</v>
      </c>
      <c r="G12" s="17">
        <v>38</v>
      </c>
      <c r="H12" s="17">
        <v>7</v>
      </c>
      <c r="I12" s="17">
        <v>89</v>
      </c>
      <c r="J12" s="2"/>
    </row>
    <row r="13" spans="2:10" ht="48.75" customHeight="1" x14ac:dyDescent="0.25">
      <c r="B13" s="18"/>
      <c r="C13" s="48" t="s">
        <v>20</v>
      </c>
      <c r="D13" s="17" t="s">
        <v>16</v>
      </c>
      <c r="E13" s="17">
        <v>4</v>
      </c>
      <c r="F13" s="17">
        <v>0</v>
      </c>
      <c r="G13" s="17">
        <v>0</v>
      </c>
      <c r="H13" s="17">
        <v>1</v>
      </c>
      <c r="I13" s="17">
        <v>5</v>
      </c>
      <c r="J13" s="2"/>
    </row>
    <row r="14" spans="2:10" x14ac:dyDescent="0.25">
      <c r="B14" s="18"/>
      <c r="C14" s="48"/>
      <c r="D14" s="17" t="s">
        <v>17</v>
      </c>
      <c r="E14" s="17">
        <v>5</v>
      </c>
      <c r="F14" s="17">
        <v>0</v>
      </c>
      <c r="G14" s="17">
        <v>0</v>
      </c>
      <c r="H14" s="17">
        <v>2</v>
      </c>
      <c r="I14" s="17">
        <v>7</v>
      </c>
      <c r="J14" s="2"/>
    </row>
    <row r="15" spans="2:10" x14ac:dyDescent="0.25">
      <c r="B15" s="18"/>
      <c r="C15" s="48"/>
      <c r="D15" s="17" t="s">
        <v>18</v>
      </c>
      <c r="E15" s="17">
        <v>9</v>
      </c>
      <c r="F15" s="17">
        <v>0</v>
      </c>
      <c r="G15" s="17">
        <v>0</v>
      </c>
      <c r="H15" s="17">
        <v>3</v>
      </c>
      <c r="I15" s="17">
        <v>12</v>
      </c>
      <c r="J15" s="2"/>
    </row>
    <row r="16" spans="2:10" ht="71.25" customHeight="1" x14ac:dyDescent="0.25">
      <c r="B16" s="18"/>
      <c r="C16" s="48" t="s">
        <v>21</v>
      </c>
      <c r="D16" s="17" t="s">
        <v>16</v>
      </c>
      <c r="E16" s="17">
        <v>33</v>
      </c>
      <c r="F16" s="17">
        <v>8</v>
      </c>
      <c r="G16" s="17">
        <v>26</v>
      </c>
      <c r="H16" s="17">
        <v>14</v>
      </c>
      <c r="I16" s="17">
        <v>81</v>
      </c>
      <c r="J16" s="2"/>
    </row>
    <row r="17" spans="2:10" x14ac:dyDescent="0.25">
      <c r="B17" s="18"/>
      <c r="C17" s="48"/>
      <c r="D17" s="17" t="s">
        <v>17</v>
      </c>
      <c r="E17" s="17">
        <v>92</v>
      </c>
      <c r="F17" s="17">
        <v>7</v>
      </c>
      <c r="G17" s="17">
        <v>29</v>
      </c>
      <c r="H17" s="17">
        <v>26</v>
      </c>
      <c r="I17" s="17">
        <v>154</v>
      </c>
      <c r="J17" s="2"/>
    </row>
    <row r="18" spans="2:10" x14ac:dyDescent="0.25">
      <c r="B18" s="18"/>
      <c r="C18" s="48"/>
      <c r="D18" s="17" t="s">
        <v>18</v>
      </c>
      <c r="E18" s="17">
        <v>125</v>
      </c>
      <c r="F18" s="17">
        <v>15</v>
      </c>
      <c r="G18" s="17">
        <v>55</v>
      </c>
      <c r="H18" s="17">
        <v>40</v>
      </c>
      <c r="I18" s="17">
        <v>235</v>
      </c>
      <c r="J18" s="2"/>
    </row>
    <row r="19" spans="2:10" ht="15" customHeight="1" x14ac:dyDescent="0.25">
      <c r="B19" s="18"/>
      <c r="C19" s="48" t="s">
        <v>22</v>
      </c>
      <c r="D19" s="17" t="s">
        <v>16</v>
      </c>
      <c r="E19" s="17">
        <v>2626</v>
      </c>
      <c r="F19" s="17">
        <v>1674</v>
      </c>
      <c r="G19" s="17">
        <v>1787</v>
      </c>
      <c r="H19" s="17">
        <v>1736</v>
      </c>
      <c r="I19" s="17">
        <v>7823</v>
      </c>
      <c r="J19" s="2"/>
    </row>
    <row r="20" spans="2:10" x14ac:dyDescent="0.25">
      <c r="B20" s="18"/>
      <c r="C20" s="48"/>
      <c r="D20" s="17" t="s">
        <v>17</v>
      </c>
      <c r="E20" s="17">
        <v>3091</v>
      </c>
      <c r="F20" s="17">
        <v>1592</v>
      </c>
      <c r="G20" s="17">
        <v>1885</v>
      </c>
      <c r="H20" s="17">
        <v>1827</v>
      </c>
      <c r="I20" s="17">
        <v>8395</v>
      </c>
      <c r="J20" s="2"/>
    </row>
    <row r="21" spans="2:10" x14ac:dyDescent="0.25">
      <c r="B21" s="18"/>
      <c r="C21" s="48"/>
      <c r="D21" s="17" t="s">
        <v>18</v>
      </c>
      <c r="E21" s="17">
        <v>5717</v>
      </c>
      <c r="F21" s="17">
        <v>3266</v>
      </c>
      <c r="G21" s="17">
        <v>3672</v>
      </c>
      <c r="H21" s="17">
        <v>3563</v>
      </c>
      <c r="I21" s="17">
        <v>16218</v>
      </c>
      <c r="J21" s="2"/>
    </row>
    <row r="22" spans="2:10" x14ac:dyDescent="0.25">
      <c r="B22" s="17" t="s">
        <v>23</v>
      </c>
      <c r="C22" s="48" t="s">
        <v>24</v>
      </c>
      <c r="D22" s="48"/>
      <c r="E22" s="49"/>
      <c r="F22" s="49"/>
      <c r="G22" s="49"/>
      <c r="H22" s="49"/>
      <c r="I22" s="49"/>
      <c r="J22" s="2"/>
    </row>
    <row r="23" spans="2:10" ht="15" customHeight="1" x14ac:dyDescent="0.25">
      <c r="B23" s="18"/>
      <c r="C23" s="48" t="s">
        <v>25</v>
      </c>
      <c r="D23" s="17" t="s">
        <v>16</v>
      </c>
      <c r="E23" s="17">
        <v>1868</v>
      </c>
      <c r="F23" s="17">
        <v>1332</v>
      </c>
      <c r="G23" s="17">
        <v>1364</v>
      </c>
      <c r="H23" s="17">
        <v>1342</v>
      </c>
      <c r="I23" s="17">
        <v>5906</v>
      </c>
      <c r="J23" s="2"/>
    </row>
    <row r="24" spans="2:10" x14ac:dyDescent="0.25">
      <c r="B24" s="18"/>
      <c r="C24" s="48"/>
      <c r="D24" s="17" t="s">
        <v>17</v>
      </c>
      <c r="E24" s="17">
        <v>2429</v>
      </c>
      <c r="F24" s="17">
        <v>1378</v>
      </c>
      <c r="G24" s="17">
        <v>1567</v>
      </c>
      <c r="H24" s="17">
        <v>1505</v>
      </c>
      <c r="I24" s="17">
        <v>6879</v>
      </c>
      <c r="J24" s="2"/>
    </row>
    <row r="25" spans="2:10" x14ac:dyDescent="0.25">
      <c r="B25" s="18"/>
      <c r="C25" s="48"/>
      <c r="D25" s="17" t="s">
        <v>18</v>
      </c>
      <c r="E25" s="17">
        <v>4297</v>
      </c>
      <c r="F25" s="17">
        <v>2710</v>
      </c>
      <c r="G25" s="17">
        <v>2931</v>
      </c>
      <c r="H25" s="17">
        <v>2847</v>
      </c>
      <c r="I25" s="17">
        <v>12785</v>
      </c>
      <c r="J25" s="2"/>
    </row>
    <row r="26" spans="2:10" ht="82.5" customHeight="1" x14ac:dyDescent="0.25">
      <c r="B26" s="18"/>
      <c r="C26" s="48" t="s">
        <v>26</v>
      </c>
      <c r="D26" s="17" t="s">
        <v>16</v>
      </c>
      <c r="E26" s="17">
        <v>6</v>
      </c>
      <c r="F26" s="17">
        <v>17</v>
      </c>
      <c r="G26" s="17">
        <v>13</v>
      </c>
      <c r="H26" s="17">
        <v>2</v>
      </c>
      <c r="I26" s="17">
        <v>38</v>
      </c>
      <c r="J26" s="2"/>
    </row>
    <row r="27" spans="2:10" x14ac:dyDescent="0.25">
      <c r="B27" s="18"/>
      <c r="C27" s="48"/>
      <c r="D27" s="17" t="s">
        <v>17</v>
      </c>
      <c r="E27" s="17">
        <v>10</v>
      </c>
      <c r="F27" s="17">
        <v>8</v>
      </c>
      <c r="G27" s="17">
        <v>17</v>
      </c>
      <c r="H27" s="17">
        <v>3</v>
      </c>
      <c r="I27" s="17">
        <v>38</v>
      </c>
      <c r="J27" s="2"/>
    </row>
    <row r="28" spans="2:10" x14ac:dyDescent="0.25">
      <c r="B28" s="18"/>
      <c r="C28" s="48"/>
      <c r="D28" s="17" t="s">
        <v>18</v>
      </c>
      <c r="E28" s="17">
        <v>16</v>
      </c>
      <c r="F28" s="17">
        <v>25</v>
      </c>
      <c r="G28" s="17">
        <v>30</v>
      </c>
      <c r="H28" s="17">
        <v>5</v>
      </c>
      <c r="I28" s="17">
        <v>76</v>
      </c>
      <c r="J28" s="2"/>
    </row>
    <row r="29" spans="2:10" ht="60" customHeight="1" x14ac:dyDescent="0.25">
      <c r="B29" s="18"/>
      <c r="C29" s="48" t="s">
        <v>27</v>
      </c>
      <c r="D29" s="17" t="s">
        <v>16</v>
      </c>
      <c r="E29" s="17">
        <v>2</v>
      </c>
      <c r="F29" s="17">
        <v>0</v>
      </c>
      <c r="G29" s="17">
        <v>0</v>
      </c>
      <c r="H29" s="17">
        <v>1</v>
      </c>
      <c r="I29" s="17">
        <v>3</v>
      </c>
      <c r="J29" s="2"/>
    </row>
    <row r="30" spans="2:10" x14ac:dyDescent="0.25">
      <c r="B30" s="18"/>
      <c r="C30" s="48"/>
      <c r="D30" s="17" t="s">
        <v>17</v>
      </c>
      <c r="E30" s="17">
        <v>4</v>
      </c>
      <c r="F30" s="17">
        <v>0</v>
      </c>
      <c r="G30" s="17">
        <v>0</v>
      </c>
      <c r="H30" s="17">
        <v>1</v>
      </c>
      <c r="I30" s="17">
        <v>5</v>
      </c>
      <c r="J30" s="2"/>
    </row>
    <row r="31" spans="2:10" x14ac:dyDescent="0.25">
      <c r="B31" s="18"/>
      <c r="C31" s="48"/>
      <c r="D31" s="17" t="s">
        <v>18</v>
      </c>
      <c r="E31" s="17">
        <v>6</v>
      </c>
      <c r="F31" s="17">
        <v>0</v>
      </c>
      <c r="G31" s="17">
        <v>0</v>
      </c>
      <c r="H31" s="17">
        <v>2</v>
      </c>
      <c r="I31" s="17">
        <v>8</v>
      </c>
      <c r="J31" s="2"/>
    </row>
    <row r="32" spans="2:10" ht="127.5" customHeight="1" x14ac:dyDescent="0.25">
      <c r="B32" s="18"/>
      <c r="C32" s="48" t="s">
        <v>28</v>
      </c>
      <c r="D32" s="17" t="s">
        <v>16</v>
      </c>
      <c r="E32" s="17">
        <v>33</v>
      </c>
      <c r="F32" s="17">
        <v>8</v>
      </c>
      <c r="G32" s="17">
        <v>26</v>
      </c>
      <c r="H32" s="17">
        <v>14</v>
      </c>
      <c r="I32" s="17">
        <v>81</v>
      </c>
      <c r="J32" s="2"/>
    </row>
    <row r="33" spans="2:10" x14ac:dyDescent="0.25">
      <c r="B33" s="18"/>
      <c r="C33" s="48"/>
      <c r="D33" s="17" t="s">
        <v>17</v>
      </c>
      <c r="E33" s="17">
        <v>92</v>
      </c>
      <c r="F33" s="17">
        <v>7</v>
      </c>
      <c r="G33" s="17">
        <v>29</v>
      </c>
      <c r="H33" s="17">
        <v>26</v>
      </c>
      <c r="I33" s="17">
        <v>154</v>
      </c>
      <c r="J33" s="2"/>
    </row>
    <row r="34" spans="2:10" x14ac:dyDescent="0.25">
      <c r="B34" s="18"/>
      <c r="C34" s="48"/>
      <c r="D34" s="17" t="s">
        <v>18</v>
      </c>
      <c r="E34" s="17">
        <v>125</v>
      </c>
      <c r="F34" s="17">
        <v>15</v>
      </c>
      <c r="G34" s="17">
        <v>55</v>
      </c>
      <c r="H34" s="17">
        <v>40</v>
      </c>
      <c r="I34" s="17">
        <v>235</v>
      </c>
      <c r="J34" s="2"/>
    </row>
    <row r="35" spans="2:10" ht="37.5" customHeight="1" x14ac:dyDescent="0.25">
      <c r="B35" s="18"/>
      <c r="C35" s="48" t="s">
        <v>29</v>
      </c>
      <c r="D35" s="17" t="s">
        <v>16</v>
      </c>
      <c r="E35" s="17">
        <v>1909</v>
      </c>
      <c r="F35" s="17">
        <v>1357</v>
      </c>
      <c r="G35" s="17">
        <v>1403</v>
      </c>
      <c r="H35" s="17">
        <v>1359</v>
      </c>
      <c r="I35" s="17">
        <v>6028</v>
      </c>
      <c r="J35" s="2"/>
    </row>
    <row r="36" spans="2:10" x14ac:dyDescent="0.25">
      <c r="B36" s="18"/>
      <c r="C36" s="48"/>
      <c r="D36" s="17" t="s">
        <v>17</v>
      </c>
      <c r="E36" s="17">
        <v>2535</v>
      </c>
      <c r="F36" s="17">
        <v>1393</v>
      </c>
      <c r="G36" s="17">
        <v>1613</v>
      </c>
      <c r="H36" s="17">
        <v>1535</v>
      </c>
      <c r="I36" s="17">
        <v>7076</v>
      </c>
      <c r="J36" s="2"/>
    </row>
    <row r="37" spans="2:10" x14ac:dyDescent="0.25">
      <c r="B37" s="18"/>
      <c r="C37" s="48"/>
      <c r="D37" s="17" t="s">
        <v>18</v>
      </c>
      <c r="E37" s="17">
        <v>4444</v>
      </c>
      <c r="F37" s="17">
        <v>2750</v>
      </c>
      <c r="G37" s="17">
        <v>3016</v>
      </c>
      <c r="H37" s="17">
        <v>2894</v>
      </c>
      <c r="I37" s="17">
        <v>13104</v>
      </c>
      <c r="J37" s="2"/>
    </row>
    <row r="38" spans="2:10" x14ac:dyDescent="0.25">
      <c r="B38" s="2"/>
      <c r="C38" s="2"/>
      <c r="D38" s="2"/>
      <c r="E38" s="2"/>
      <c r="F38" s="2"/>
      <c r="G38" s="2"/>
      <c r="H38" s="2"/>
      <c r="I38" s="2"/>
      <c r="J38" s="2"/>
    </row>
    <row r="39" spans="2:10" x14ac:dyDescent="0.25">
      <c r="B39" s="47"/>
      <c r="C39" s="47"/>
      <c r="D39" s="47"/>
      <c r="E39" s="47"/>
      <c r="F39" s="47"/>
      <c r="G39" s="47"/>
      <c r="H39" s="47"/>
      <c r="I39" s="47"/>
      <c r="J39" s="47"/>
    </row>
    <row r="40" spans="2:10" x14ac:dyDescent="0.25">
      <c r="B40" s="14" t="s">
        <v>0</v>
      </c>
      <c r="C40" s="14" t="s">
        <v>1</v>
      </c>
      <c r="D40" s="45" t="s">
        <v>2</v>
      </c>
      <c r="E40" s="45"/>
      <c r="F40" s="45"/>
      <c r="G40" s="45"/>
      <c r="H40" s="45"/>
      <c r="I40" s="5"/>
      <c r="J40" s="5"/>
    </row>
    <row r="41" spans="2:10" ht="45" x14ac:dyDescent="0.25">
      <c r="B41" s="14" t="s">
        <v>30</v>
      </c>
      <c r="C41" s="14" t="s">
        <v>31</v>
      </c>
      <c r="D41" s="15" t="s">
        <v>58</v>
      </c>
      <c r="E41" s="15" t="s">
        <v>59</v>
      </c>
      <c r="F41" s="15" t="s">
        <v>60</v>
      </c>
      <c r="G41" s="15" t="s">
        <v>61</v>
      </c>
      <c r="H41" s="14" t="s">
        <v>12</v>
      </c>
      <c r="I41" s="5"/>
      <c r="J41" s="5"/>
    </row>
    <row r="42" spans="2:10" x14ac:dyDescent="0.25">
      <c r="B42" s="16">
        <v>1</v>
      </c>
      <c r="C42" s="16">
        <v>2</v>
      </c>
      <c r="D42" s="16">
        <v>3</v>
      </c>
      <c r="E42" s="16">
        <v>4</v>
      </c>
      <c r="F42" s="16">
        <v>5</v>
      </c>
      <c r="G42" s="16">
        <v>6</v>
      </c>
      <c r="H42" s="16">
        <v>7</v>
      </c>
      <c r="I42" s="5"/>
      <c r="J42" s="5"/>
    </row>
    <row r="43" spans="2:10" x14ac:dyDescent="0.25">
      <c r="B43" s="5"/>
      <c r="C43" s="5"/>
      <c r="D43" s="5"/>
      <c r="E43" s="5"/>
      <c r="F43" s="5"/>
      <c r="G43" s="5"/>
      <c r="H43" s="5"/>
      <c r="I43" s="5"/>
      <c r="J43" s="5"/>
    </row>
    <row r="44" spans="2:10" ht="101.25" x14ac:dyDescent="0.25">
      <c r="B44" s="17">
        <v>1</v>
      </c>
      <c r="C44" s="19" t="s">
        <v>32</v>
      </c>
      <c r="D44" s="17">
        <v>5680</v>
      </c>
      <c r="E44" s="17">
        <v>3293</v>
      </c>
      <c r="F44" s="17">
        <v>3657</v>
      </c>
      <c r="G44" s="17">
        <v>3588</v>
      </c>
      <c r="H44" s="17">
        <v>16218</v>
      </c>
      <c r="I44" s="5"/>
      <c r="J44" s="5"/>
    </row>
    <row r="45" spans="2:10" ht="101.25" x14ac:dyDescent="0.25">
      <c r="B45" s="17">
        <v>2</v>
      </c>
      <c r="C45" s="19" t="s">
        <v>33</v>
      </c>
      <c r="D45" s="17">
        <v>10</v>
      </c>
      <c r="E45" s="17">
        <v>0</v>
      </c>
      <c r="F45" s="17">
        <v>1</v>
      </c>
      <c r="G45" s="17">
        <v>1</v>
      </c>
      <c r="H45" s="17">
        <v>12</v>
      </c>
      <c r="I45" s="5"/>
      <c r="J45" s="5"/>
    </row>
    <row r="46" spans="2:10" ht="56.25" x14ac:dyDescent="0.25">
      <c r="B46" s="17">
        <v>3</v>
      </c>
      <c r="C46" s="19" t="s">
        <v>34</v>
      </c>
      <c r="D46" s="17">
        <v>1226</v>
      </c>
      <c r="E46" s="17">
        <v>543</v>
      </c>
      <c r="F46" s="17">
        <v>640</v>
      </c>
      <c r="G46" s="17">
        <v>693</v>
      </c>
      <c r="H46" s="17">
        <v>3102</v>
      </c>
      <c r="I46" s="5"/>
      <c r="J46" s="5"/>
    </row>
    <row r="47" spans="2:10" ht="45" x14ac:dyDescent="0.25">
      <c r="B47" s="17">
        <v>4</v>
      </c>
      <c r="C47" s="19" t="s">
        <v>35</v>
      </c>
      <c r="D47" s="17">
        <v>4444</v>
      </c>
      <c r="E47" s="17">
        <v>2750</v>
      </c>
      <c r="F47" s="17">
        <v>3016</v>
      </c>
      <c r="G47" s="17">
        <v>2894</v>
      </c>
      <c r="H47" s="17">
        <v>13104</v>
      </c>
      <c r="I47" s="5"/>
      <c r="J47" s="5"/>
    </row>
    <row r="48" spans="2:10" x14ac:dyDescent="0.25">
      <c r="B48" s="46"/>
      <c r="C48" s="46"/>
      <c r="D48" s="46"/>
      <c r="E48" s="46"/>
      <c r="F48" s="46"/>
      <c r="G48" s="46"/>
      <c r="H48" s="46"/>
      <c r="I48" s="5"/>
      <c r="J48" s="5"/>
    </row>
    <row r="49" spans="2:10" x14ac:dyDescent="0.25">
      <c r="B49" s="14" t="s">
        <v>0</v>
      </c>
      <c r="C49" s="14" t="s">
        <v>1</v>
      </c>
      <c r="D49" s="45" t="s">
        <v>2</v>
      </c>
      <c r="E49" s="45"/>
      <c r="F49" s="45"/>
      <c r="G49" s="45"/>
      <c r="H49" s="45"/>
      <c r="I49" s="5"/>
      <c r="J49" s="5"/>
    </row>
    <row r="50" spans="2:10" ht="56.25" x14ac:dyDescent="0.25">
      <c r="B50" s="14" t="s">
        <v>36</v>
      </c>
      <c r="C50" s="14" t="s">
        <v>37</v>
      </c>
      <c r="D50" s="15" t="s">
        <v>58</v>
      </c>
      <c r="E50" s="15" t="s">
        <v>59</v>
      </c>
      <c r="F50" s="15" t="s">
        <v>60</v>
      </c>
      <c r="G50" s="15" t="s">
        <v>61</v>
      </c>
      <c r="H50" s="14" t="s">
        <v>12</v>
      </c>
      <c r="I50" s="5"/>
      <c r="J50" s="5"/>
    </row>
    <row r="51" spans="2:10" x14ac:dyDescent="0.25">
      <c r="B51" s="16">
        <v>1</v>
      </c>
      <c r="C51" s="16">
        <v>2</v>
      </c>
      <c r="D51" s="16">
        <v>3</v>
      </c>
      <c r="E51" s="16">
        <v>4</v>
      </c>
      <c r="F51" s="16">
        <v>5</v>
      </c>
      <c r="G51" s="16">
        <v>6</v>
      </c>
      <c r="H51" s="16">
        <v>7</v>
      </c>
      <c r="I51" s="5"/>
      <c r="J51" s="5"/>
    </row>
    <row r="52" spans="2:10" x14ac:dyDescent="0.25">
      <c r="B52" s="5"/>
      <c r="C52" s="5"/>
      <c r="D52" s="5"/>
      <c r="E52" s="5"/>
      <c r="F52" s="5"/>
      <c r="G52" s="5"/>
      <c r="H52" s="5"/>
      <c r="I52" s="5"/>
      <c r="J52" s="5"/>
    </row>
    <row r="53" spans="2:10" ht="78.75" x14ac:dyDescent="0.25">
      <c r="B53" s="17">
        <v>1</v>
      </c>
      <c r="C53" s="19" t="s">
        <v>38</v>
      </c>
      <c r="D53" s="17">
        <v>4387</v>
      </c>
      <c r="E53" s="17">
        <v>2710</v>
      </c>
      <c r="F53" s="17">
        <v>2986</v>
      </c>
      <c r="G53" s="17">
        <v>2872</v>
      </c>
      <c r="H53" s="17">
        <v>12955</v>
      </c>
      <c r="I53" s="5"/>
      <c r="J53" s="5"/>
    </row>
    <row r="54" spans="2:10" ht="33.75" x14ac:dyDescent="0.25">
      <c r="B54" s="17">
        <v>2</v>
      </c>
      <c r="C54" s="19" t="s">
        <v>39</v>
      </c>
      <c r="D54" s="17">
        <v>57</v>
      </c>
      <c r="E54" s="17">
        <v>40</v>
      </c>
      <c r="F54" s="17">
        <v>30</v>
      </c>
      <c r="G54" s="17">
        <v>22</v>
      </c>
      <c r="H54" s="17">
        <v>149</v>
      </c>
      <c r="I54" s="5"/>
      <c r="J54" s="5"/>
    </row>
    <row r="55" spans="2:10" ht="45" x14ac:dyDescent="0.25">
      <c r="B55" s="17">
        <v>3</v>
      </c>
      <c r="C55" s="19" t="s">
        <v>40</v>
      </c>
      <c r="D55" s="17">
        <v>4444</v>
      </c>
      <c r="E55" s="17">
        <v>2750</v>
      </c>
      <c r="F55" s="17">
        <v>3016</v>
      </c>
      <c r="G55" s="17">
        <v>2894</v>
      </c>
      <c r="H55" s="17">
        <v>13104</v>
      </c>
      <c r="I55" s="5"/>
      <c r="J55" s="5"/>
    </row>
    <row r="56" spans="2:10" x14ac:dyDescent="0.25">
      <c r="B56" s="2"/>
      <c r="C56" s="2"/>
      <c r="D56" s="2"/>
      <c r="E56" s="2"/>
      <c r="F56" s="2"/>
      <c r="G56" s="2"/>
      <c r="H56" s="2"/>
      <c r="I56" s="2"/>
      <c r="J56" s="2"/>
    </row>
    <row r="57" spans="2:10" x14ac:dyDescent="0.25">
      <c r="B57" s="47"/>
      <c r="C57" s="47"/>
      <c r="D57" s="47"/>
      <c r="E57" s="47"/>
      <c r="F57" s="47"/>
      <c r="G57" s="47"/>
      <c r="H57" s="47"/>
      <c r="I57" s="47"/>
      <c r="J57" s="47"/>
    </row>
    <row r="58" spans="2:10" ht="78.75" x14ac:dyDescent="0.25">
      <c r="B58" s="14" t="s">
        <v>41</v>
      </c>
      <c r="C58" s="14" t="s">
        <v>42</v>
      </c>
      <c r="D58" s="45" t="s">
        <v>43</v>
      </c>
      <c r="E58" s="45"/>
      <c r="F58" s="45"/>
      <c r="G58" s="45"/>
      <c r="H58" s="45" t="s">
        <v>12</v>
      </c>
      <c r="I58" s="5"/>
      <c r="J58" s="5"/>
    </row>
    <row r="59" spans="2:10" ht="94.5" x14ac:dyDescent="0.25">
      <c r="B59" s="15" t="s">
        <v>44</v>
      </c>
      <c r="C59" s="15" t="s">
        <v>45</v>
      </c>
      <c r="D59" s="15" t="s">
        <v>58</v>
      </c>
      <c r="E59" s="15" t="s">
        <v>59</v>
      </c>
      <c r="F59" s="15" t="s">
        <v>60</v>
      </c>
      <c r="G59" s="15" t="s">
        <v>61</v>
      </c>
      <c r="H59" s="45"/>
      <c r="I59" s="5"/>
      <c r="J59" s="5"/>
    </row>
    <row r="60" spans="2:10" ht="67.5" x14ac:dyDescent="0.25">
      <c r="B60" s="20">
        <v>1</v>
      </c>
      <c r="C60" s="21" t="s">
        <v>46</v>
      </c>
      <c r="D60" s="20">
        <v>2874</v>
      </c>
      <c r="E60" s="20">
        <v>1427</v>
      </c>
      <c r="F60" s="20">
        <v>1264</v>
      </c>
      <c r="G60" s="20">
        <v>1534</v>
      </c>
      <c r="H60" s="20">
        <v>7099</v>
      </c>
      <c r="I60" s="5"/>
      <c r="J60" s="5"/>
    </row>
    <row r="61" spans="2:10" ht="45" x14ac:dyDescent="0.25">
      <c r="B61" s="17">
        <v>2</v>
      </c>
      <c r="C61" s="19" t="s">
        <v>47</v>
      </c>
      <c r="D61" s="17">
        <v>1513</v>
      </c>
      <c r="E61" s="17">
        <v>1283</v>
      </c>
      <c r="F61" s="17">
        <v>1722</v>
      </c>
      <c r="G61" s="17">
        <v>1338</v>
      </c>
      <c r="H61" s="17">
        <v>5856</v>
      </c>
      <c r="I61" s="5"/>
      <c r="J61" s="5"/>
    </row>
    <row r="62" spans="2:10" ht="90" x14ac:dyDescent="0.25">
      <c r="B62" s="22"/>
      <c r="C62" s="23" t="s">
        <v>48</v>
      </c>
      <c r="D62" s="24">
        <v>4387</v>
      </c>
      <c r="E62" s="24">
        <v>2710</v>
      </c>
      <c r="F62" s="24">
        <v>2986</v>
      </c>
      <c r="G62" s="24">
        <v>2872</v>
      </c>
      <c r="H62" s="24">
        <v>12955</v>
      </c>
      <c r="I62" s="5"/>
      <c r="J62" s="5"/>
    </row>
  </sheetData>
  <mergeCells count="24">
    <mergeCell ref="C7:C9"/>
    <mergeCell ref="C2:D2"/>
    <mergeCell ref="E2:I2"/>
    <mergeCell ref="C3:D3"/>
    <mergeCell ref="C6:D6"/>
    <mergeCell ref="E6:I6"/>
    <mergeCell ref="B39:J39"/>
    <mergeCell ref="C10:C12"/>
    <mergeCell ref="C13:C15"/>
    <mergeCell ref="C16:C18"/>
    <mergeCell ref="C19:C21"/>
    <mergeCell ref="C22:D22"/>
    <mergeCell ref="E22:I22"/>
    <mergeCell ref="C23:C25"/>
    <mergeCell ref="C26:C28"/>
    <mergeCell ref="C29:C31"/>
    <mergeCell ref="C32:C34"/>
    <mergeCell ref="C35:C37"/>
    <mergeCell ref="D40:H40"/>
    <mergeCell ref="B48:H48"/>
    <mergeCell ref="D49:H49"/>
    <mergeCell ref="B57:J57"/>
    <mergeCell ref="D58:G58"/>
    <mergeCell ref="H58:H5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2"/>
  <sheetViews>
    <sheetView topLeftCell="A59" workbookViewId="0">
      <selection activeCell="J60" sqref="J60:J62"/>
    </sheetView>
  </sheetViews>
  <sheetFormatPr defaultRowHeight="15" x14ac:dyDescent="0.25"/>
  <sheetData>
    <row r="2" spans="2:12" x14ac:dyDescent="0.25">
      <c r="B2" s="14" t="s">
        <v>0</v>
      </c>
      <c r="C2" s="45" t="s">
        <v>1</v>
      </c>
      <c r="D2" s="45"/>
      <c r="E2" s="45" t="s">
        <v>2</v>
      </c>
      <c r="F2" s="45"/>
      <c r="G2" s="45"/>
      <c r="H2" s="45"/>
      <c r="I2" s="45"/>
      <c r="J2" s="45"/>
      <c r="K2" s="45"/>
      <c r="L2" s="2"/>
    </row>
    <row r="3" spans="2:12" ht="22.5" customHeight="1" x14ac:dyDescent="0.25">
      <c r="B3" s="14" t="s">
        <v>3</v>
      </c>
      <c r="C3" s="45" t="s">
        <v>4</v>
      </c>
      <c r="D3" s="45"/>
      <c r="E3" s="15" t="s">
        <v>62</v>
      </c>
      <c r="F3" s="15" t="s">
        <v>63</v>
      </c>
      <c r="G3" s="15" t="s">
        <v>64</v>
      </c>
      <c r="H3" s="15" t="s">
        <v>65</v>
      </c>
      <c r="I3" s="15" t="s">
        <v>66</v>
      </c>
      <c r="J3" s="15" t="s">
        <v>67</v>
      </c>
      <c r="K3" s="14" t="s">
        <v>12</v>
      </c>
      <c r="L3" s="2"/>
    </row>
    <row r="4" spans="2:12" x14ac:dyDescent="0.25">
      <c r="B4" s="16">
        <v>1</v>
      </c>
      <c r="C4" s="16">
        <v>2</v>
      </c>
      <c r="D4" s="16">
        <v>3</v>
      </c>
      <c r="E4" s="16">
        <v>4</v>
      </c>
      <c r="F4" s="16">
        <v>5</v>
      </c>
      <c r="G4" s="16">
        <v>6</v>
      </c>
      <c r="H4" s="16">
        <v>7</v>
      </c>
      <c r="I4" s="16">
        <v>8</v>
      </c>
      <c r="J4" s="16">
        <v>9</v>
      </c>
      <c r="K4" s="16">
        <v>10</v>
      </c>
      <c r="L4" s="2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2"/>
    </row>
    <row r="6" spans="2:12" x14ac:dyDescent="0.25">
      <c r="B6" s="17" t="s">
        <v>13</v>
      </c>
      <c r="C6" s="48" t="s">
        <v>14</v>
      </c>
      <c r="D6" s="48"/>
      <c r="E6" s="49"/>
      <c r="F6" s="49"/>
      <c r="G6" s="49"/>
      <c r="H6" s="49"/>
      <c r="I6" s="49"/>
      <c r="J6" s="49"/>
      <c r="K6" s="49"/>
      <c r="L6" s="2"/>
    </row>
    <row r="7" spans="2:12" ht="60" customHeight="1" x14ac:dyDescent="0.25">
      <c r="B7" s="18"/>
      <c r="C7" s="48" t="s">
        <v>15</v>
      </c>
      <c r="D7" s="17" t="s">
        <v>16</v>
      </c>
      <c r="E7" s="17">
        <v>2395</v>
      </c>
      <c r="F7" s="17">
        <v>3720</v>
      </c>
      <c r="G7" s="17">
        <v>3401</v>
      </c>
      <c r="H7" s="17">
        <v>3648</v>
      </c>
      <c r="I7" s="17">
        <v>3398</v>
      </c>
      <c r="J7" s="17">
        <v>4325</v>
      </c>
      <c r="K7" s="17">
        <v>20887</v>
      </c>
      <c r="L7" s="2"/>
    </row>
    <row r="8" spans="2:12" x14ac:dyDescent="0.25">
      <c r="B8" s="18"/>
      <c r="C8" s="48"/>
      <c r="D8" s="17" t="s">
        <v>17</v>
      </c>
      <c r="E8" s="17">
        <v>2473</v>
      </c>
      <c r="F8" s="17">
        <v>3782</v>
      </c>
      <c r="G8" s="17">
        <v>3433</v>
      </c>
      <c r="H8" s="17">
        <v>3669</v>
      </c>
      <c r="I8" s="17">
        <v>3317</v>
      </c>
      <c r="J8" s="17">
        <v>4426</v>
      </c>
      <c r="K8" s="17">
        <v>21100</v>
      </c>
      <c r="L8" s="2"/>
    </row>
    <row r="9" spans="2:12" x14ac:dyDescent="0.25">
      <c r="B9" s="18"/>
      <c r="C9" s="48"/>
      <c r="D9" s="17" t="s">
        <v>18</v>
      </c>
      <c r="E9" s="17">
        <v>4868</v>
      </c>
      <c r="F9" s="17">
        <v>7502</v>
      </c>
      <c r="G9" s="17">
        <v>6834</v>
      </c>
      <c r="H9" s="17">
        <v>7317</v>
      </c>
      <c r="I9" s="17">
        <v>6715</v>
      </c>
      <c r="J9" s="17">
        <v>8751</v>
      </c>
      <c r="K9" s="17">
        <v>41987</v>
      </c>
      <c r="L9" s="2"/>
    </row>
    <row r="10" spans="2:12" ht="60" customHeight="1" x14ac:dyDescent="0.25">
      <c r="B10" s="18"/>
      <c r="C10" s="48" t="s">
        <v>19</v>
      </c>
      <c r="D10" s="17" t="s">
        <v>16</v>
      </c>
      <c r="E10" s="17">
        <v>0</v>
      </c>
      <c r="F10" s="17">
        <v>0</v>
      </c>
      <c r="G10" s="17">
        <v>2</v>
      </c>
      <c r="H10" s="17">
        <v>5</v>
      </c>
      <c r="I10" s="17">
        <v>7</v>
      </c>
      <c r="J10" s="17">
        <v>8</v>
      </c>
      <c r="K10" s="17">
        <v>22</v>
      </c>
      <c r="L10" s="2"/>
    </row>
    <row r="11" spans="2:12" x14ac:dyDescent="0.25">
      <c r="B11" s="18"/>
      <c r="C11" s="48"/>
      <c r="D11" s="17" t="s">
        <v>17</v>
      </c>
      <c r="E11" s="17">
        <v>2</v>
      </c>
      <c r="F11" s="17">
        <v>2</v>
      </c>
      <c r="G11" s="17">
        <v>6</v>
      </c>
      <c r="H11" s="17">
        <v>6</v>
      </c>
      <c r="I11" s="17">
        <v>0</v>
      </c>
      <c r="J11" s="17">
        <v>9</v>
      </c>
      <c r="K11" s="17">
        <v>25</v>
      </c>
      <c r="L11" s="2"/>
    </row>
    <row r="12" spans="2:12" x14ac:dyDescent="0.25">
      <c r="B12" s="18"/>
      <c r="C12" s="48"/>
      <c r="D12" s="17" t="s">
        <v>18</v>
      </c>
      <c r="E12" s="17">
        <v>2</v>
      </c>
      <c r="F12" s="17">
        <v>2</v>
      </c>
      <c r="G12" s="17">
        <v>8</v>
      </c>
      <c r="H12" s="17">
        <v>11</v>
      </c>
      <c r="I12" s="17">
        <v>7</v>
      </c>
      <c r="J12" s="17">
        <v>17</v>
      </c>
      <c r="K12" s="17">
        <v>47</v>
      </c>
      <c r="L12" s="2"/>
    </row>
    <row r="13" spans="2:12" ht="48.75" customHeight="1" x14ac:dyDescent="0.25">
      <c r="B13" s="18"/>
      <c r="C13" s="48" t="s">
        <v>20</v>
      </c>
      <c r="D13" s="17" t="s">
        <v>16</v>
      </c>
      <c r="E13" s="17">
        <v>0</v>
      </c>
      <c r="F13" s="17">
        <v>3</v>
      </c>
      <c r="G13" s="17">
        <v>0</v>
      </c>
      <c r="H13" s="17">
        <v>0</v>
      </c>
      <c r="I13" s="17">
        <v>1</v>
      </c>
      <c r="J13" s="17">
        <v>0</v>
      </c>
      <c r="K13" s="17">
        <v>4</v>
      </c>
      <c r="L13" s="2"/>
    </row>
    <row r="14" spans="2:12" x14ac:dyDescent="0.25">
      <c r="B14" s="18"/>
      <c r="C14" s="48"/>
      <c r="D14" s="17" t="s">
        <v>17</v>
      </c>
      <c r="E14" s="17">
        <v>0</v>
      </c>
      <c r="F14" s="17">
        <v>4</v>
      </c>
      <c r="G14" s="17">
        <v>1</v>
      </c>
      <c r="H14" s="17">
        <v>0</v>
      </c>
      <c r="I14" s="17">
        <v>1</v>
      </c>
      <c r="J14" s="17">
        <v>1</v>
      </c>
      <c r="K14" s="17">
        <v>7</v>
      </c>
      <c r="L14" s="2"/>
    </row>
    <row r="15" spans="2:12" x14ac:dyDescent="0.25">
      <c r="B15" s="18"/>
      <c r="C15" s="48"/>
      <c r="D15" s="17" t="s">
        <v>18</v>
      </c>
      <c r="E15" s="17">
        <v>0</v>
      </c>
      <c r="F15" s="17">
        <v>7</v>
      </c>
      <c r="G15" s="17">
        <v>1</v>
      </c>
      <c r="H15" s="17">
        <v>0</v>
      </c>
      <c r="I15" s="17">
        <v>2</v>
      </c>
      <c r="J15" s="17">
        <v>1</v>
      </c>
      <c r="K15" s="17">
        <v>11</v>
      </c>
      <c r="L15" s="2"/>
    </row>
    <row r="16" spans="2:12" ht="71.25" customHeight="1" x14ac:dyDescent="0.25">
      <c r="B16" s="18"/>
      <c r="C16" s="48" t="s">
        <v>21</v>
      </c>
      <c r="D16" s="17" t="s">
        <v>16</v>
      </c>
      <c r="E16" s="17">
        <v>13</v>
      </c>
      <c r="F16" s="17">
        <v>16</v>
      </c>
      <c r="G16" s="17">
        <v>10</v>
      </c>
      <c r="H16" s="17">
        <v>6</v>
      </c>
      <c r="I16" s="17">
        <v>2</v>
      </c>
      <c r="J16" s="17">
        <v>31</v>
      </c>
      <c r="K16" s="17">
        <v>78</v>
      </c>
      <c r="L16" s="2"/>
    </row>
    <row r="17" spans="2:12" x14ac:dyDescent="0.25">
      <c r="B17" s="18"/>
      <c r="C17" s="48"/>
      <c r="D17" s="17" t="s">
        <v>17</v>
      </c>
      <c r="E17" s="17">
        <v>21</v>
      </c>
      <c r="F17" s="17">
        <v>26</v>
      </c>
      <c r="G17" s="17">
        <v>15</v>
      </c>
      <c r="H17" s="17">
        <v>13</v>
      </c>
      <c r="I17" s="17">
        <v>11</v>
      </c>
      <c r="J17" s="17">
        <v>25</v>
      </c>
      <c r="K17" s="17">
        <v>111</v>
      </c>
      <c r="L17" s="2"/>
    </row>
    <row r="18" spans="2:12" x14ac:dyDescent="0.25">
      <c r="B18" s="18"/>
      <c r="C18" s="48"/>
      <c r="D18" s="17" t="s">
        <v>18</v>
      </c>
      <c r="E18" s="17">
        <v>34</v>
      </c>
      <c r="F18" s="17">
        <v>42</v>
      </c>
      <c r="G18" s="17">
        <v>25</v>
      </c>
      <c r="H18" s="17">
        <v>19</v>
      </c>
      <c r="I18" s="17">
        <v>13</v>
      </c>
      <c r="J18" s="17">
        <v>56</v>
      </c>
      <c r="K18" s="17">
        <v>189</v>
      </c>
      <c r="L18" s="2"/>
    </row>
    <row r="19" spans="2:12" ht="15" customHeight="1" x14ac:dyDescent="0.25">
      <c r="B19" s="18"/>
      <c r="C19" s="48" t="s">
        <v>22</v>
      </c>
      <c r="D19" s="17" t="s">
        <v>16</v>
      </c>
      <c r="E19" s="17">
        <v>2408</v>
      </c>
      <c r="F19" s="17">
        <v>3739</v>
      </c>
      <c r="G19" s="17">
        <v>3413</v>
      </c>
      <c r="H19" s="17">
        <v>3659</v>
      </c>
      <c r="I19" s="17">
        <v>3408</v>
      </c>
      <c r="J19" s="17">
        <v>4364</v>
      </c>
      <c r="K19" s="17">
        <v>20991</v>
      </c>
      <c r="L19" s="2"/>
    </row>
    <row r="20" spans="2:12" x14ac:dyDescent="0.25">
      <c r="B20" s="18"/>
      <c r="C20" s="48"/>
      <c r="D20" s="17" t="s">
        <v>17</v>
      </c>
      <c r="E20" s="17">
        <v>2496</v>
      </c>
      <c r="F20" s="17">
        <v>3814</v>
      </c>
      <c r="G20" s="17">
        <v>3455</v>
      </c>
      <c r="H20" s="17">
        <v>3688</v>
      </c>
      <c r="I20" s="17">
        <v>3329</v>
      </c>
      <c r="J20" s="17">
        <v>4461</v>
      </c>
      <c r="K20" s="17">
        <v>21243</v>
      </c>
      <c r="L20" s="2"/>
    </row>
    <row r="21" spans="2:12" x14ac:dyDescent="0.25">
      <c r="B21" s="18"/>
      <c r="C21" s="48"/>
      <c r="D21" s="17" t="s">
        <v>18</v>
      </c>
      <c r="E21" s="17">
        <v>4904</v>
      </c>
      <c r="F21" s="17">
        <v>7553</v>
      </c>
      <c r="G21" s="17">
        <v>6868</v>
      </c>
      <c r="H21" s="17">
        <v>7347</v>
      </c>
      <c r="I21" s="17">
        <v>6737</v>
      </c>
      <c r="J21" s="17">
        <v>8825</v>
      </c>
      <c r="K21" s="17">
        <v>42234</v>
      </c>
      <c r="L21" s="2"/>
    </row>
    <row r="22" spans="2:12" x14ac:dyDescent="0.25">
      <c r="B22" s="17" t="s">
        <v>23</v>
      </c>
      <c r="C22" s="48" t="s">
        <v>24</v>
      </c>
      <c r="D22" s="48"/>
      <c r="E22" s="49"/>
      <c r="F22" s="49"/>
      <c r="G22" s="49"/>
      <c r="H22" s="49"/>
      <c r="I22" s="49"/>
      <c r="J22" s="49"/>
      <c r="K22" s="49"/>
      <c r="L22" s="2"/>
    </row>
    <row r="23" spans="2:12" ht="15" customHeight="1" x14ac:dyDescent="0.25">
      <c r="B23" s="18"/>
      <c r="C23" s="48" t="s">
        <v>25</v>
      </c>
      <c r="D23" s="17" t="s">
        <v>16</v>
      </c>
      <c r="E23" s="17">
        <v>1538</v>
      </c>
      <c r="F23" s="17">
        <v>2325</v>
      </c>
      <c r="G23" s="17">
        <v>2064</v>
      </c>
      <c r="H23" s="17">
        <v>2163</v>
      </c>
      <c r="I23" s="17">
        <v>2153</v>
      </c>
      <c r="J23" s="17">
        <v>2605</v>
      </c>
      <c r="K23" s="17">
        <v>12848</v>
      </c>
      <c r="L23" s="2"/>
    </row>
    <row r="24" spans="2:12" x14ac:dyDescent="0.25">
      <c r="B24" s="18"/>
      <c r="C24" s="48"/>
      <c r="D24" s="17" t="s">
        <v>17</v>
      </c>
      <c r="E24" s="17">
        <v>1837</v>
      </c>
      <c r="F24" s="17">
        <v>2706</v>
      </c>
      <c r="G24" s="17">
        <v>2357</v>
      </c>
      <c r="H24" s="17">
        <v>2678</v>
      </c>
      <c r="I24" s="17">
        <v>2437</v>
      </c>
      <c r="J24" s="17">
        <v>3213</v>
      </c>
      <c r="K24" s="17">
        <v>15228</v>
      </c>
      <c r="L24" s="2"/>
    </row>
    <row r="25" spans="2:12" x14ac:dyDescent="0.25">
      <c r="B25" s="18"/>
      <c r="C25" s="48"/>
      <c r="D25" s="17" t="s">
        <v>18</v>
      </c>
      <c r="E25" s="17">
        <v>3375</v>
      </c>
      <c r="F25" s="17">
        <v>5031</v>
      </c>
      <c r="G25" s="17">
        <v>4421</v>
      </c>
      <c r="H25" s="17">
        <v>4841</v>
      </c>
      <c r="I25" s="17">
        <v>4590</v>
      </c>
      <c r="J25" s="17">
        <v>5818</v>
      </c>
      <c r="K25" s="17">
        <v>28076</v>
      </c>
      <c r="L25" s="2"/>
    </row>
    <row r="26" spans="2:12" ht="82.5" customHeight="1" x14ac:dyDescent="0.25">
      <c r="B26" s="18"/>
      <c r="C26" s="48" t="s">
        <v>26</v>
      </c>
      <c r="D26" s="17" t="s">
        <v>16</v>
      </c>
      <c r="E26" s="17">
        <v>0</v>
      </c>
      <c r="F26" s="17">
        <v>0</v>
      </c>
      <c r="G26" s="17">
        <v>2</v>
      </c>
      <c r="H26" s="17">
        <v>5</v>
      </c>
      <c r="I26" s="17">
        <v>7</v>
      </c>
      <c r="J26" s="17">
        <v>4</v>
      </c>
      <c r="K26" s="17">
        <v>18</v>
      </c>
      <c r="L26" s="2"/>
    </row>
    <row r="27" spans="2:12" x14ac:dyDescent="0.25">
      <c r="B27" s="18"/>
      <c r="C27" s="48"/>
      <c r="D27" s="17" t="s">
        <v>17</v>
      </c>
      <c r="E27" s="17">
        <v>2</v>
      </c>
      <c r="F27" s="17">
        <v>2</v>
      </c>
      <c r="G27" s="17">
        <v>6</v>
      </c>
      <c r="H27" s="17">
        <v>6</v>
      </c>
      <c r="I27" s="17">
        <v>0</v>
      </c>
      <c r="J27" s="17">
        <v>5</v>
      </c>
      <c r="K27" s="17">
        <v>21</v>
      </c>
      <c r="L27" s="2"/>
    </row>
    <row r="28" spans="2:12" x14ac:dyDescent="0.25">
      <c r="B28" s="18"/>
      <c r="C28" s="48"/>
      <c r="D28" s="17" t="s">
        <v>18</v>
      </c>
      <c r="E28" s="17">
        <v>2</v>
      </c>
      <c r="F28" s="17">
        <v>2</v>
      </c>
      <c r="G28" s="17">
        <v>8</v>
      </c>
      <c r="H28" s="17">
        <v>11</v>
      </c>
      <c r="I28" s="17">
        <v>7</v>
      </c>
      <c r="J28" s="17">
        <v>9</v>
      </c>
      <c r="K28" s="17">
        <v>39</v>
      </c>
      <c r="L28" s="2"/>
    </row>
    <row r="29" spans="2:12" ht="60" customHeight="1" x14ac:dyDescent="0.25">
      <c r="B29" s="18"/>
      <c r="C29" s="48" t="s">
        <v>27</v>
      </c>
      <c r="D29" s="17" t="s">
        <v>16</v>
      </c>
      <c r="E29" s="17">
        <v>0</v>
      </c>
      <c r="F29" s="17">
        <v>2</v>
      </c>
      <c r="G29" s="17">
        <v>0</v>
      </c>
      <c r="H29" s="17">
        <v>0</v>
      </c>
      <c r="I29" s="17">
        <v>0</v>
      </c>
      <c r="J29" s="17">
        <v>0</v>
      </c>
      <c r="K29" s="17">
        <v>2</v>
      </c>
      <c r="L29" s="2"/>
    </row>
    <row r="30" spans="2:12" x14ac:dyDescent="0.25">
      <c r="B30" s="18"/>
      <c r="C30" s="48"/>
      <c r="D30" s="17" t="s">
        <v>17</v>
      </c>
      <c r="E30" s="17">
        <v>0</v>
      </c>
      <c r="F30" s="17">
        <v>0</v>
      </c>
      <c r="G30" s="17">
        <v>1</v>
      </c>
      <c r="H30" s="17">
        <v>0</v>
      </c>
      <c r="I30" s="17">
        <v>1</v>
      </c>
      <c r="J30" s="17">
        <v>1</v>
      </c>
      <c r="K30" s="17">
        <v>3</v>
      </c>
      <c r="L30" s="2"/>
    </row>
    <row r="31" spans="2:12" x14ac:dyDescent="0.25">
      <c r="B31" s="18"/>
      <c r="C31" s="48"/>
      <c r="D31" s="17" t="s">
        <v>18</v>
      </c>
      <c r="E31" s="17">
        <v>0</v>
      </c>
      <c r="F31" s="17">
        <v>2</v>
      </c>
      <c r="G31" s="17">
        <v>1</v>
      </c>
      <c r="H31" s="17">
        <v>0</v>
      </c>
      <c r="I31" s="17">
        <v>1</v>
      </c>
      <c r="J31" s="17">
        <v>1</v>
      </c>
      <c r="K31" s="17">
        <v>5</v>
      </c>
      <c r="L31" s="2"/>
    </row>
    <row r="32" spans="2:12" ht="127.5" customHeight="1" x14ac:dyDescent="0.25">
      <c r="B32" s="18"/>
      <c r="C32" s="48" t="s">
        <v>28</v>
      </c>
      <c r="D32" s="17" t="s">
        <v>16</v>
      </c>
      <c r="E32" s="17">
        <v>13</v>
      </c>
      <c r="F32" s="17">
        <v>16</v>
      </c>
      <c r="G32" s="17">
        <v>10</v>
      </c>
      <c r="H32" s="17">
        <v>6</v>
      </c>
      <c r="I32" s="17">
        <v>2</v>
      </c>
      <c r="J32" s="17">
        <v>31</v>
      </c>
      <c r="K32" s="17">
        <v>78</v>
      </c>
      <c r="L32" s="2"/>
    </row>
    <row r="33" spans="2:12" x14ac:dyDescent="0.25">
      <c r="B33" s="18"/>
      <c r="C33" s="48"/>
      <c r="D33" s="17" t="s">
        <v>17</v>
      </c>
      <c r="E33" s="17">
        <v>21</v>
      </c>
      <c r="F33" s="17">
        <v>26</v>
      </c>
      <c r="G33" s="17">
        <v>15</v>
      </c>
      <c r="H33" s="17">
        <v>13</v>
      </c>
      <c r="I33" s="17">
        <v>11</v>
      </c>
      <c r="J33" s="17">
        <v>25</v>
      </c>
      <c r="K33" s="17">
        <v>111</v>
      </c>
      <c r="L33" s="2"/>
    </row>
    <row r="34" spans="2:12" x14ac:dyDescent="0.25">
      <c r="B34" s="18"/>
      <c r="C34" s="48"/>
      <c r="D34" s="17" t="s">
        <v>18</v>
      </c>
      <c r="E34" s="17">
        <v>34</v>
      </c>
      <c r="F34" s="17">
        <v>42</v>
      </c>
      <c r="G34" s="17">
        <v>25</v>
      </c>
      <c r="H34" s="17">
        <v>19</v>
      </c>
      <c r="I34" s="17">
        <v>13</v>
      </c>
      <c r="J34" s="17">
        <v>56</v>
      </c>
      <c r="K34" s="17">
        <v>189</v>
      </c>
      <c r="L34" s="2"/>
    </row>
    <row r="35" spans="2:12" ht="37.5" customHeight="1" x14ac:dyDescent="0.25">
      <c r="B35" s="18"/>
      <c r="C35" s="48" t="s">
        <v>29</v>
      </c>
      <c r="D35" s="17" t="s">
        <v>16</v>
      </c>
      <c r="E35" s="17">
        <v>1551</v>
      </c>
      <c r="F35" s="17">
        <v>2343</v>
      </c>
      <c r="G35" s="17">
        <v>2076</v>
      </c>
      <c r="H35" s="17">
        <v>2174</v>
      </c>
      <c r="I35" s="17">
        <v>2162</v>
      </c>
      <c r="J35" s="17">
        <v>2640</v>
      </c>
      <c r="K35" s="17">
        <v>12946</v>
      </c>
      <c r="L35" s="2"/>
    </row>
    <row r="36" spans="2:12" x14ac:dyDescent="0.25">
      <c r="B36" s="18"/>
      <c r="C36" s="48"/>
      <c r="D36" s="17" t="s">
        <v>17</v>
      </c>
      <c r="E36" s="17">
        <v>1860</v>
      </c>
      <c r="F36" s="17">
        <v>2734</v>
      </c>
      <c r="G36" s="17">
        <v>2379</v>
      </c>
      <c r="H36" s="17">
        <v>2697</v>
      </c>
      <c r="I36" s="17">
        <v>2449</v>
      </c>
      <c r="J36" s="17">
        <v>3244</v>
      </c>
      <c r="K36" s="17">
        <v>15363</v>
      </c>
      <c r="L36" s="2"/>
    </row>
    <row r="37" spans="2:12" x14ac:dyDescent="0.25">
      <c r="B37" s="18"/>
      <c r="C37" s="48"/>
      <c r="D37" s="17" t="s">
        <v>18</v>
      </c>
      <c r="E37" s="17">
        <v>3411</v>
      </c>
      <c r="F37" s="17">
        <v>5077</v>
      </c>
      <c r="G37" s="17">
        <v>4455</v>
      </c>
      <c r="H37" s="17">
        <v>4871</v>
      </c>
      <c r="I37" s="17">
        <v>4611</v>
      </c>
      <c r="J37" s="17">
        <v>5884</v>
      </c>
      <c r="K37" s="17">
        <v>28309</v>
      </c>
      <c r="L37" s="2"/>
    </row>
    <row r="38" spans="2:12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2" x14ac:dyDescent="0.25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</row>
    <row r="40" spans="2:12" x14ac:dyDescent="0.25">
      <c r="B40" s="14" t="s">
        <v>0</v>
      </c>
      <c r="C40" s="14" t="s">
        <v>1</v>
      </c>
      <c r="D40" s="45" t="s">
        <v>2</v>
      </c>
      <c r="E40" s="45"/>
      <c r="F40" s="45"/>
      <c r="G40" s="45"/>
      <c r="H40" s="45"/>
      <c r="I40" s="45"/>
      <c r="J40" s="45"/>
      <c r="K40" s="5"/>
      <c r="L40" s="5"/>
    </row>
    <row r="41" spans="2:12" ht="45" x14ac:dyDescent="0.25">
      <c r="B41" s="14" t="s">
        <v>30</v>
      </c>
      <c r="C41" s="14" t="s">
        <v>31</v>
      </c>
      <c r="D41" s="15" t="s">
        <v>62</v>
      </c>
      <c r="E41" s="15" t="s">
        <v>63</v>
      </c>
      <c r="F41" s="15" t="s">
        <v>64</v>
      </c>
      <c r="G41" s="15" t="s">
        <v>65</v>
      </c>
      <c r="H41" s="15" t="s">
        <v>66</v>
      </c>
      <c r="I41" s="15" t="s">
        <v>67</v>
      </c>
      <c r="J41" s="14" t="s">
        <v>12</v>
      </c>
      <c r="K41" s="5"/>
      <c r="L41" s="5"/>
    </row>
    <row r="42" spans="2:12" x14ac:dyDescent="0.25">
      <c r="B42" s="16">
        <v>1</v>
      </c>
      <c r="C42" s="16">
        <v>2</v>
      </c>
      <c r="D42" s="16">
        <v>3</v>
      </c>
      <c r="E42" s="16">
        <v>4</v>
      </c>
      <c r="F42" s="16">
        <v>5</v>
      </c>
      <c r="G42" s="16">
        <v>6</v>
      </c>
      <c r="H42" s="16">
        <v>7</v>
      </c>
      <c r="I42" s="16">
        <v>8</v>
      </c>
      <c r="J42" s="16">
        <v>9</v>
      </c>
      <c r="K42" s="5"/>
      <c r="L42" s="5"/>
    </row>
    <row r="43" spans="2:12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2:12" ht="101.25" x14ac:dyDescent="0.25">
      <c r="B44" s="17">
        <v>1</v>
      </c>
      <c r="C44" s="19" t="s">
        <v>32</v>
      </c>
      <c r="D44" s="17">
        <v>4972</v>
      </c>
      <c r="E44" s="17">
        <v>7660</v>
      </c>
      <c r="F44" s="17">
        <v>6978</v>
      </c>
      <c r="G44" s="17">
        <v>7470</v>
      </c>
      <c r="H44" s="17">
        <v>6854</v>
      </c>
      <c r="I44" s="17">
        <v>8927</v>
      </c>
      <c r="J44" s="17">
        <v>42861</v>
      </c>
      <c r="K44" s="5"/>
      <c r="L44" s="5"/>
    </row>
    <row r="45" spans="2:12" ht="101.25" x14ac:dyDescent="0.25">
      <c r="B45" s="17">
        <v>2</v>
      </c>
      <c r="C45" s="19" t="s">
        <v>33</v>
      </c>
      <c r="D45" s="17">
        <v>0</v>
      </c>
      <c r="E45" s="17">
        <v>1</v>
      </c>
      <c r="F45" s="17">
        <v>0</v>
      </c>
      <c r="G45" s="17">
        <v>2</v>
      </c>
      <c r="H45" s="17">
        <v>0</v>
      </c>
      <c r="I45" s="17">
        <v>2</v>
      </c>
      <c r="J45" s="17">
        <v>5</v>
      </c>
      <c r="K45" s="5"/>
      <c r="L45" s="5"/>
    </row>
    <row r="46" spans="2:12" ht="56.25" x14ac:dyDescent="0.25">
      <c r="B46" s="17">
        <v>3</v>
      </c>
      <c r="C46" s="19" t="s">
        <v>34</v>
      </c>
      <c r="D46" s="17">
        <v>1561</v>
      </c>
      <c r="E46" s="17">
        <v>2582</v>
      </c>
      <c r="F46" s="17">
        <v>2523</v>
      </c>
      <c r="G46" s="17">
        <v>2597</v>
      </c>
      <c r="H46" s="17">
        <v>2243</v>
      </c>
      <c r="I46" s="17">
        <v>3041</v>
      </c>
      <c r="J46" s="17">
        <v>14547</v>
      </c>
      <c r="K46" s="5"/>
      <c r="L46" s="5"/>
    </row>
    <row r="47" spans="2:12" ht="45" x14ac:dyDescent="0.25">
      <c r="B47" s="17">
        <v>4</v>
      </c>
      <c r="C47" s="19" t="s">
        <v>35</v>
      </c>
      <c r="D47" s="17">
        <v>3411</v>
      </c>
      <c r="E47" s="17">
        <v>5077</v>
      </c>
      <c r="F47" s="17">
        <v>4455</v>
      </c>
      <c r="G47" s="17">
        <v>4871</v>
      </c>
      <c r="H47" s="17">
        <v>4611</v>
      </c>
      <c r="I47" s="17">
        <v>5884</v>
      </c>
      <c r="J47" s="17">
        <v>28309</v>
      </c>
      <c r="K47" s="5"/>
      <c r="L47" s="5"/>
    </row>
    <row r="48" spans="2:12" x14ac:dyDescent="0.25">
      <c r="B48" s="46"/>
      <c r="C48" s="46"/>
      <c r="D48" s="46"/>
      <c r="E48" s="46"/>
      <c r="F48" s="46"/>
      <c r="G48" s="46"/>
      <c r="H48" s="46"/>
      <c r="I48" s="46"/>
      <c r="J48" s="46"/>
      <c r="K48" s="5"/>
      <c r="L48" s="5"/>
    </row>
    <row r="49" spans="2:12" x14ac:dyDescent="0.25">
      <c r="B49" s="14" t="s">
        <v>0</v>
      </c>
      <c r="C49" s="14" t="s">
        <v>1</v>
      </c>
      <c r="D49" s="45" t="s">
        <v>2</v>
      </c>
      <c r="E49" s="45"/>
      <c r="F49" s="45"/>
      <c r="G49" s="45"/>
      <c r="H49" s="45"/>
      <c r="I49" s="45"/>
      <c r="J49" s="45"/>
      <c r="K49" s="5"/>
      <c r="L49" s="5"/>
    </row>
    <row r="50" spans="2:12" ht="56.25" x14ac:dyDescent="0.25">
      <c r="B50" s="14" t="s">
        <v>36</v>
      </c>
      <c r="C50" s="14" t="s">
        <v>37</v>
      </c>
      <c r="D50" s="15" t="s">
        <v>62</v>
      </c>
      <c r="E50" s="15" t="s">
        <v>63</v>
      </c>
      <c r="F50" s="15" t="s">
        <v>64</v>
      </c>
      <c r="G50" s="15" t="s">
        <v>65</v>
      </c>
      <c r="H50" s="15" t="s">
        <v>66</v>
      </c>
      <c r="I50" s="15" t="s">
        <v>67</v>
      </c>
      <c r="J50" s="14" t="s">
        <v>12</v>
      </c>
      <c r="K50" s="5"/>
      <c r="L50" s="5"/>
    </row>
    <row r="51" spans="2:12" x14ac:dyDescent="0.25">
      <c r="B51" s="16">
        <v>1</v>
      </c>
      <c r="C51" s="16">
        <v>2</v>
      </c>
      <c r="D51" s="16">
        <v>3</v>
      </c>
      <c r="E51" s="16">
        <v>4</v>
      </c>
      <c r="F51" s="16">
        <v>5</v>
      </c>
      <c r="G51" s="16">
        <v>6</v>
      </c>
      <c r="H51" s="16">
        <v>7</v>
      </c>
      <c r="I51" s="16">
        <v>8</v>
      </c>
      <c r="J51" s="16">
        <v>9</v>
      </c>
      <c r="K51" s="5"/>
      <c r="L51" s="5"/>
    </row>
    <row r="52" spans="2:12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2:12" ht="78.75" x14ac:dyDescent="0.25">
      <c r="B53" s="17">
        <v>1</v>
      </c>
      <c r="C53" s="19" t="s">
        <v>38</v>
      </c>
      <c r="D53" s="17">
        <v>3379</v>
      </c>
      <c r="E53" s="17">
        <v>5024</v>
      </c>
      <c r="F53" s="17">
        <v>4430</v>
      </c>
      <c r="G53" s="17">
        <v>4832</v>
      </c>
      <c r="H53" s="17">
        <v>4576</v>
      </c>
      <c r="I53" s="17">
        <v>5828</v>
      </c>
      <c r="J53" s="17">
        <v>28069</v>
      </c>
      <c r="K53" s="5"/>
      <c r="L53" s="5"/>
    </row>
    <row r="54" spans="2:12" ht="33.75" x14ac:dyDescent="0.25">
      <c r="B54" s="17">
        <v>2</v>
      </c>
      <c r="C54" s="19" t="s">
        <v>39</v>
      </c>
      <c r="D54" s="17">
        <v>32</v>
      </c>
      <c r="E54" s="17">
        <v>53</v>
      </c>
      <c r="F54" s="17">
        <v>25</v>
      </c>
      <c r="G54" s="17">
        <v>39</v>
      </c>
      <c r="H54" s="17">
        <v>35</v>
      </c>
      <c r="I54" s="17">
        <v>56</v>
      </c>
      <c r="J54" s="17">
        <v>240</v>
      </c>
      <c r="K54" s="5"/>
      <c r="L54" s="5"/>
    </row>
    <row r="55" spans="2:12" ht="45" x14ac:dyDescent="0.25">
      <c r="B55" s="17">
        <v>3</v>
      </c>
      <c r="C55" s="19" t="s">
        <v>40</v>
      </c>
      <c r="D55" s="17">
        <v>3411</v>
      </c>
      <c r="E55" s="17">
        <v>5077</v>
      </c>
      <c r="F55" s="17">
        <v>4455</v>
      </c>
      <c r="G55" s="17">
        <v>4871</v>
      </c>
      <c r="H55" s="17">
        <v>4611</v>
      </c>
      <c r="I55" s="17">
        <v>5884</v>
      </c>
      <c r="J55" s="17">
        <v>28309</v>
      </c>
      <c r="K55" s="5"/>
      <c r="L55" s="5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</row>
    <row r="58" spans="2:12" ht="78.75" x14ac:dyDescent="0.25">
      <c r="B58" s="14" t="s">
        <v>41</v>
      </c>
      <c r="C58" s="14" t="s">
        <v>42</v>
      </c>
      <c r="D58" s="45" t="s">
        <v>43</v>
      </c>
      <c r="E58" s="45"/>
      <c r="F58" s="45"/>
      <c r="G58" s="45"/>
      <c r="H58" s="45"/>
      <c r="I58" s="45"/>
      <c r="J58" s="45" t="s">
        <v>12</v>
      </c>
      <c r="K58" s="5"/>
      <c r="L58" s="5"/>
    </row>
    <row r="59" spans="2:12" ht="94.5" x14ac:dyDescent="0.25">
      <c r="B59" s="15" t="s">
        <v>44</v>
      </c>
      <c r="C59" s="15" t="s">
        <v>45</v>
      </c>
      <c r="D59" s="15" t="s">
        <v>62</v>
      </c>
      <c r="E59" s="15" t="s">
        <v>63</v>
      </c>
      <c r="F59" s="15" t="s">
        <v>64</v>
      </c>
      <c r="G59" s="15" t="s">
        <v>65</v>
      </c>
      <c r="H59" s="15" t="s">
        <v>66</v>
      </c>
      <c r="I59" s="15" t="s">
        <v>67</v>
      </c>
      <c r="J59" s="45"/>
      <c r="K59" s="5"/>
      <c r="L59" s="5"/>
    </row>
    <row r="60" spans="2:12" ht="67.5" x14ac:dyDescent="0.25">
      <c r="B60" s="20">
        <v>1</v>
      </c>
      <c r="C60" s="21" t="s">
        <v>46</v>
      </c>
      <c r="D60" s="20">
        <v>1475</v>
      </c>
      <c r="E60" s="20">
        <v>2282</v>
      </c>
      <c r="F60" s="20">
        <v>2076</v>
      </c>
      <c r="G60" s="20">
        <v>1969</v>
      </c>
      <c r="H60" s="20">
        <v>2165</v>
      </c>
      <c r="I60" s="20">
        <v>2541</v>
      </c>
      <c r="J60" s="20">
        <v>12508</v>
      </c>
      <c r="K60" s="5"/>
      <c r="L60" s="5"/>
    </row>
    <row r="61" spans="2:12" ht="45" x14ac:dyDescent="0.25">
      <c r="B61" s="17">
        <v>2</v>
      </c>
      <c r="C61" s="19" t="s">
        <v>47</v>
      </c>
      <c r="D61" s="17">
        <v>1904</v>
      </c>
      <c r="E61" s="17">
        <v>2742</v>
      </c>
      <c r="F61" s="17">
        <v>2354</v>
      </c>
      <c r="G61" s="17">
        <v>2863</v>
      </c>
      <c r="H61" s="17">
        <v>2411</v>
      </c>
      <c r="I61" s="17">
        <v>3287</v>
      </c>
      <c r="J61" s="17">
        <v>15561</v>
      </c>
      <c r="K61" s="5"/>
      <c r="L61" s="5"/>
    </row>
    <row r="62" spans="2:12" ht="90" x14ac:dyDescent="0.25">
      <c r="B62" s="22"/>
      <c r="C62" s="23" t="s">
        <v>48</v>
      </c>
      <c r="D62" s="24">
        <v>3379</v>
      </c>
      <c r="E62" s="24">
        <v>5024</v>
      </c>
      <c r="F62" s="24">
        <v>4430</v>
      </c>
      <c r="G62" s="24">
        <v>4832</v>
      </c>
      <c r="H62" s="24">
        <v>4576</v>
      </c>
      <c r="I62" s="24">
        <v>5828</v>
      </c>
      <c r="J62" s="24">
        <v>28069</v>
      </c>
      <c r="K62" s="5"/>
      <c r="L62" s="5"/>
    </row>
  </sheetData>
  <mergeCells count="24">
    <mergeCell ref="C7:C9"/>
    <mergeCell ref="C2:D2"/>
    <mergeCell ref="E2:K2"/>
    <mergeCell ref="C3:D3"/>
    <mergeCell ref="C6:D6"/>
    <mergeCell ref="E6:K6"/>
    <mergeCell ref="B39:L39"/>
    <mergeCell ref="C10:C12"/>
    <mergeCell ref="C13:C15"/>
    <mergeCell ref="C16:C18"/>
    <mergeCell ref="C19:C21"/>
    <mergeCell ref="C22:D22"/>
    <mergeCell ref="E22:K22"/>
    <mergeCell ref="C23:C25"/>
    <mergeCell ref="C26:C28"/>
    <mergeCell ref="C29:C31"/>
    <mergeCell ref="C32:C34"/>
    <mergeCell ref="C35:C37"/>
    <mergeCell ref="D40:J40"/>
    <mergeCell ref="B48:J48"/>
    <mergeCell ref="D49:J49"/>
    <mergeCell ref="B57:L57"/>
    <mergeCell ref="D58:I58"/>
    <mergeCell ref="J58:J5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S6"/>
  <sheetViews>
    <sheetView tabSelected="1" view="pageBreakPreview" zoomScale="80" zoomScaleNormal="87" zoomScaleSheetLayoutView="80" workbookViewId="0">
      <selection activeCell="R12" sqref="R12"/>
    </sheetView>
  </sheetViews>
  <sheetFormatPr defaultRowHeight="15" x14ac:dyDescent="0.25"/>
  <cols>
    <col min="3" max="3" width="12.140625" bestFit="1" customWidth="1"/>
    <col min="5" max="5" width="12.5703125" bestFit="1" customWidth="1"/>
    <col min="6" max="6" width="13.5703125" bestFit="1" customWidth="1"/>
    <col min="7" max="7" width="12.28515625" bestFit="1" customWidth="1"/>
    <col min="9" max="9" width="12.5703125" bestFit="1" customWidth="1"/>
    <col min="10" max="10" width="13.5703125" bestFit="1" customWidth="1"/>
    <col min="11" max="11" width="12.28515625" bestFit="1" customWidth="1"/>
    <col min="12" max="12" width="10.7109375" customWidth="1"/>
    <col min="13" max="13" width="12.85546875" bestFit="1" customWidth="1"/>
    <col min="14" max="14" width="13.85546875" bestFit="1" customWidth="1"/>
    <col min="15" max="15" width="12.42578125" bestFit="1" customWidth="1"/>
    <col min="17" max="18" width="9.5703125" bestFit="1" customWidth="1"/>
  </cols>
  <sheetData>
    <row r="2" spans="3:19" s="25" customFormat="1" x14ac:dyDescent="0.25">
      <c r="D2" s="50" t="s">
        <v>68</v>
      </c>
      <c r="E2" s="50"/>
      <c r="F2" s="50"/>
      <c r="G2" s="50"/>
      <c r="H2" s="50" t="s">
        <v>69</v>
      </c>
      <c r="I2" s="50"/>
      <c r="J2" s="50"/>
      <c r="K2" s="50"/>
      <c r="L2" s="50" t="s">
        <v>74</v>
      </c>
      <c r="M2" s="50"/>
      <c r="N2" s="50"/>
      <c r="O2" s="50"/>
    </row>
    <row r="3" spans="3:19" s="25" customFormat="1" x14ac:dyDescent="0.25">
      <c r="D3" s="27" t="s">
        <v>5</v>
      </c>
      <c r="E3" s="27" t="s">
        <v>50</v>
      </c>
      <c r="F3" s="27" t="s">
        <v>58</v>
      </c>
      <c r="G3" s="27" t="s">
        <v>64</v>
      </c>
      <c r="H3" s="27" t="s">
        <v>5</v>
      </c>
      <c r="I3" s="27" t="s">
        <v>50</v>
      </c>
      <c r="J3" s="27" t="s">
        <v>58</v>
      </c>
      <c r="K3" s="27" t="s">
        <v>64</v>
      </c>
      <c r="L3" s="27" t="s">
        <v>5</v>
      </c>
      <c r="M3" s="27" t="s">
        <v>50</v>
      </c>
      <c r="N3" s="27" t="s">
        <v>58</v>
      </c>
      <c r="O3" s="27" t="s">
        <v>64</v>
      </c>
    </row>
    <row r="4" spans="3:19" x14ac:dyDescent="0.25">
      <c r="C4" s="26" t="s">
        <v>71</v>
      </c>
      <c r="D4" s="28">
        <v>19831</v>
      </c>
      <c r="E4" s="28">
        <v>21677</v>
      </c>
      <c r="F4" s="28">
        <v>7823</v>
      </c>
      <c r="G4" s="28">
        <v>20991</v>
      </c>
      <c r="H4" s="28">
        <v>15128</v>
      </c>
      <c r="I4" s="28">
        <v>15622</v>
      </c>
      <c r="J4" s="28">
        <v>6028</v>
      </c>
      <c r="K4" s="28">
        <v>12946</v>
      </c>
      <c r="L4" s="29">
        <f>H4/D4</f>
        <v>0.76284604911502196</v>
      </c>
      <c r="M4" s="29">
        <f t="shared" ref="M4:O6" si="0">I4/E4</f>
        <v>0.72067167966046963</v>
      </c>
      <c r="N4" s="29">
        <f t="shared" si="0"/>
        <v>0.77054838297328387</v>
      </c>
      <c r="O4" s="29">
        <f t="shared" si="0"/>
        <v>0.61674050783669188</v>
      </c>
      <c r="Q4" s="52"/>
    </row>
    <row r="5" spans="3:19" x14ac:dyDescent="0.25">
      <c r="C5" s="26" t="s">
        <v>72</v>
      </c>
      <c r="D5" s="28">
        <v>20996</v>
      </c>
      <c r="E5" s="28">
        <v>21980</v>
      </c>
      <c r="F5" s="28">
        <v>8395</v>
      </c>
      <c r="G5" s="28">
        <v>21243</v>
      </c>
      <c r="H5" s="28">
        <v>17379</v>
      </c>
      <c r="I5" s="28">
        <v>17856</v>
      </c>
      <c r="J5" s="28">
        <v>7076</v>
      </c>
      <c r="K5" s="28">
        <v>15363</v>
      </c>
      <c r="L5" s="29">
        <f t="shared" ref="L5:L6" si="1">H5/D5</f>
        <v>0.82772909125547722</v>
      </c>
      <c r="M5" s="29">
        <f t="shared" si="0"/>
        <v>0.81237488626023657</v>
      </c>
      <c r="N5" s="29">
        <f t="shared" si="0"/>
        <v>0.84288266825491365</v>
      </c>
      <c r="O5" s="29">
        <f t="shared" si="0"/>
        <v>0.72320293743821495</v>
      </c>
      <c r="Q5" s="51"/>
    </row>
    <row r="6" spans="3:19" x14ac:dyDescent="0.25">
      <c r="C6" s="26" t="s">
        <v>73</v>
      </c>
      <c r="D6" s="28">
        <v>40827</v>
      </c>
      <c r="E6" s="28">
        <v>43657</v>
      </c>
      <c r="F6" s="28">
        <v>16218</v>
      </c>
      <c r="G6" s="28">
        <v>42234</v>
      </c>
      <c r="H6" s="28">
        <v>32507</v>
      </c>
      <c r="I6" s="28">
        <v>33478</v>
      </c>
      <c r="J6" s="28">
        <v>13104</v>
      </c>
      <c r="K6" s="28">
        <v>28309</v>
      </c>
      <c r="L6" s="29">
        <f t="shared" si="1"/>
        <v>0.7962132902246063</v>
      </c>
      <c r="M6" s="29">
        <f t="shared" si="0"/>
        <v>0.76684151453375171</v>
      </c>
      <c r="N6" s="29">
        <f t="shared" si="0"/>
        <v>0.80799112097669257</v>
      </c>
      <c r="O6" s="29">
        <f t="shared" si="0"/>
        <v>0.67028934034190457</v>
      </c>
      <c r="Q6" s="52">
        <f>SUM(D6:G6)</f>
        <v>142936</v>
      </c>
      <c r="R6" s="52">
        <f>SUM(H6:K6)</f>
        <v>107398</v>
      </c>
      <c r="S6" s="53">
        <f>R6/Q6</f>
        <v>0.7513712430738233</v>
      </c>
    </row>
  </sheetData>
  <mergeCells count="3">
    <mergeCell ref="D2:G2"/>
    <mergeCell ref="H2:K2"/>
    <mergeCell ref="L2:O2"/>
  </mergeCells>
  <pageMargins left="0.7" right="0.7" top="0.75" bottom="0.75" header="0.3" footer="0.3"/>
  <pageSetup paperSize="258" scale="7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"/>
  <sheetViews>
    <sheetView view="pageBreakPreview" zoomScale="96" zoomScaleNormal="70" zoomScaleSheetLayoutView="96" workbookViewId="0">
      <selection activeCell="O14" sqref="O14"/>
    </sheetView>
  </sheetViews>
  <sheetFormatPr defaultRowHeight="15" x14ac:dyDescent="0.25"/>
  <cols>
    <col min="2" max="2" width="4.7109375" customWidth="1"/>
    <col min="3" max="3" width="35.5703125" customWidth="1"/>
    <col min="4" max="4" width="13.140625" customWidth="1"/>
    <col min="5" max="5" width="8.7109375" customWidth="1"/>
    <col min="6" max="6" width="13.140625" customWidth="1"/>
    <col min="7" max="7" width="8.7109375" customWidth="1"/>
    <col min="8" max="8" width="13.140625" customWidth="1"/>
    <col min="9" max="9" width="8.7109375" customWidth="1"/>
    <col min="10" max="10" width="13.140625" customWidth="1"/>
    <col min="11" max="11" width="8.7109375" customWidth="1"/>
    <col min="13" max="13" width="8.7109375" customWidth="1"/>
  </cols>
  <sheetData>
    <row r="2" spans="2:13" s="26" customFormat="1" x14ac:dyDescent="0.25">
      <c r="B2" s="33" t="s">
        <v>75</v>
      </c>
      <c r="C2" s="33" t="s">
        <v>76</v>
      </c>
      <c r="D2" s="33" t="s">
        <v>5</v>
      </c>
      <c r="E2" s="33" t="s">
        <v>77</v>
      </c>
      <c r="F2" s="33" t="s">
        <v>50</v>
      </c>
      <c r="G2" s="33" t="s">
        <v>77</v>
      </c>
      <c r="H2" s="33" t="s">
        <v>58</v>
      </c>
      <c r="I2" s="33" t="s">
        <v>77</v>
      </c>
      <c r="J2" s="33" t="s">
        <v>64</v>
      </c>
      <c r="K2" s="33" t="s">
        <v>77</v>
      </c>
      <c r="L2" s="33" t="s">
        <v>70</v>
      </c>
      <c r="M2" s="33" t="s">
        <v>77</v>
      </c>
    </row>
    <row r="3" spans="2:13" ht="20.25" customHeight="1" x14ac:dyDescent="0.25">
      <c r="B3" s="30">
        <v>1</v>
      </c>
      <c r="C3" s="31" t="s">
        <v>46</v>
      </c>
      <c r="D3" s="32">
        <v>18978</v>
      </c>
      <c r="E3" s="35">
        <f>D3/D5</f>
        <v>0.59186028379853428</v>
      </c>
      <c r="F3" s="32">
        <v>17984</v>
      </c>
      <c r="G3" s="35">
        <f>F3/F5</f>
        <v>0.54260197924209508</v>
      </c>
      <c r="H3" s="32">
        <v>7099</v>
      </c>
      <c r="I3" s="35">
        <f>H3/H5</f>
        <v>0.54797375530683134</v>
      </c>
      <c r="J3" s="32">
        <v>12508</v>
      </c>
      <c r="K3" s="35">
        <f>J3/J5</f>
        <v>0.44561616017670741</v>
      </c>
      <c r="L3" s="34">
        <f>SUM(D3,F3,H3,J3)</f>
        <v>56569</v>
      </c>
      <c r="M3" s="35">
        <f>L3/L5</f>
        <v>0.53249931753786484</v>
      </c>
    </row>
    <row r="4" spans="2:13" ht="20.25" customHeight="1" x14ac:dyDescent="0.25">
      <c r="B4" s="30">
        <v>2</v>
      </c>
      <c r="C4" s="31" t="s">
        <v>47</v>
      </c>
      <c r="D4" s="32">
        <v>13087</v>
      </c>
      <c r="E4" s="35">
        <f>D4/D5</f>
        <v>0.40813971620146577</v>
      </c>
      <c r="F4" s="32">
        <v>15160</v>
      </c>
      <c r="G4" s="35">
        <f>F4/F5</f>
        <v>0.45739802075790492</v>
      </c>
      <c r="H4" s="32">
        <v>5856</v>
      </c>
      <c r="I4" s="35">
        <f>H4/H5</f>
        <v>0.45202624469316866</v>
      </c>
      <c r="J4" s="32">
        <v>15561</v>
      </c>
      <c r="K4" s="35">
        <f>J4/J5</f>
        <v>0.55438383982329265</v>
      </c>
      <c r="L4" s="34">
        <f t="shared" ref="L4:L5" si="0">SUM(D4,F4,H4,J4)</f>
        <v>49664</v>
      </c>
      <c r="M4" s="35">
        <f>L4/L5</f>
        <v>0.46750068246213511</v>
      </c>
    </row>
    <row r="5" spans="2:13" ht="20.25" customHeight="1" x14ac:dyDescent="0.25">
      <c r="B5" s="36"/>
      <c r="C5" s="36"/>
      <c r="D5" s="37">
        <v>32065</v>
      </c>
      <c r="E5" s="38">
        <f>SUM(E3:E4)</f>
        <v>1</v>
      </c>
      <c r="F5" s="37">
        <v>33144</v>
      </c>
      <c r="G5" s="38">
        <f>SUM(G3:G4)</f>
        <v>1</v>
      </c>
      <c r="H5" s="37">
        <v>12955</v>
      </c>
      <c r="I5" s="38">
        <f>SUM(I3:I4)</f>
        <v>1</v>
      </c>
      <c r="J5" s="37">
        <v>28069</v>
      </c>
      <c r="K5" s="38">
        <f>SUM(K3:K4)</f>
        <v>1</v>
      </c>
      <c r="L5" s="39">
        <f t="shared" si="0"/>
        <v>106233</v>
      </c>
      <c r="M5" s="38">
        <f>SUM(M3:M4)</f>
        <v>1</v>
      </c>
    </row>
  </sheetData>
  <pageMargins left="0.7" right="0.7" top="0.75" bottom="0.75" header="0.3" footer="0.3"/>
  <pageSetup paperSize="258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BANJAR</vt:lpstr>
      <vt:lpstr>PATARUMAN</vt:lpstr>
      <vt:lpstr>PURWAHARJA</vt:lpstr>
      <vt:lpstr>LANGENSARI</vt:lpstr>
      <vt:lpstr>PARTIMAS</vt:lpstr>
      <vt:lpstr>PEROLEHAN SUARA</vt:lpstr>
      <vt:lpstr>PARTIMAS!Print_Area</vt:lpstr>
      <vt:lpstr>'PEROLEHAN SUARA'!Print_Area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iwan</dc:creator>
  <cp:lastModifiedBy>iwansaji sakti</cp:lastModifiedBy>
  <cp:lastPrinted>2014-07-16T09:42:38Z</cp:lastPrinted>
  <dcterms:created xsi:type="dcterms:W3CDTF">2014-07-16T07:41:44Z</dcterms:created>
  <dcterms:modified xsi:type="dcterms:W3CDTF">2014-11-07T06:04:00Z</dcterms:modified>
</cp:coreProperties>
</file>